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SPOL\_TECHNICKÁ SKUPINA\DOKUMENTAČNÍ  KOMISE\Dokumentační komise 2021\DK 09_2021 listopad\ZS - Labe, Velké Žernoseky -Obříství, kácení a stabilizace topolů kanadských (ř.km 783,5-845,4)\"/>
    </mc:Choice>
  </mc:AlternateContent>
  <bookViews>
    <workbookView xWindow="0" yWindow="0" windowWidth="27840" windowHeight="12270"/>
  </bookViews>
  <sheets>
    <sheet name="2A-PS Ústí nad Labem" sheetId="1" r:id="rId1"/>
    <sheet name="2B-PS Roudnice nad Labem"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5" i="2" l="1"/>
  <c r="G164" i="2"/>
  <c r="G163" i="2"/>
  <c r="G162" i="2"/>
  <c r="G161" i="2"/>
  <c r="G160" i="2"/>
  <c r="G159" i="2"/>
  <c r="G158" i="2"/>
  <c r="G157" i="2"/>
  <c r="G156" i="2"/>
  <c r="G155" i="2"/>
  <c r="G154" i="2"/>
  <c r="G153" i="2"/>
  <c r="G152" i="2"/>
  <c r="G151" i="2"/>
  <c r="G150" i="2"/>
  <c r="G149" i="2"/>
  <c r="G148" i="2"/>
  <c r="G147" i="2"/>
  <c r="G146" i="2"/>
  <c r="G145" i="2"/>
  <c r="G144" i="2"/>
  <c r="G143" i="2"/>
  <c r="G142" i="2"/>
  <c r="G141" i="2"/>
  <c r="G140" i="2"/>
  <c r="G139" i="2"/>
  <c r="G138" i="2"/>
  <c r="G137" i="2"/>
  <c r="G136" i="2"/>
  <c r="G135" i="2"/>
  <c r="G134" i="2"/>
  <c r="G133" i="2"/>
  <c r="G132" i="2"/>
  <c r="G131" i="2"/>
  <c r="G130" i="2"/>
  <c r="G129" i="2"/>
  <c r="G128" i="2"/>
  <c r="G127" i="2"/>
  <c r="G126" i="2"/>
  <c r="G125" i="2"/>
  <c r="G124" i="2"/>
  <c r="G123" i="2"/>
  <c r="G122" i="2"/>
  <c r="G121" i="2"/>
  <c r="G120" i="2" l="1"/>
  <c r="G119" i="2"/>
  <c r="G118" i="2"/>
  <c r="G117" i="2"/>
  <c r="G116" i="2"/>
  <c r="G115" i="2"/>
  <c r="G114" i="2"/>
  <c r="G113" i="2"/>
  <c r="G112" i="2"/>
  <c r="G111" i="2"/>
  <c r="G110" i="2"/>
  <c r="G109" i="2"/>
  <c r="G108" i="2"/>
  <c r="G107" i="2"/>
  <c r="G106" i="2"/>
  <c r="G105" i="2"/>
  <c r="G104" i="2"/>
  <c r="G103" i="2"/>
  <c r="G102" i="2"/>
  <c r="G101" i="2"/>
  <c r="G100" i="2"/>
  <c r="G99" i="2" l="1"/>
  <c r="G98" i="2"/>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9" i="2"/>
  <c r="G68" i="2"/>
  <c r="G67" i="2"/>
  <c r="G66" i="2"/>
  <c r="G65" i="2"/>
  <c r="G64" i="2"/>
  <c r="G63" i="2"/>
  <c r="G62" i="2"/>
  <c r="G61" i="2"/>
  <c r="G60" i="2"/>
  <c r="G59" i="2"/>
  <c r="G58" i="2"/>
  <c r="G57" i="2"/>
  <c r="G56" i="2"/>
  <c r="G55" i="2"/>
  <c r="G54" i="2"/>
  <c r="G53" i="2"/>
  <c r="G50" i="2"/>
  <c r="G49" i="2"/>
  <c r="G48" i="2"/>
  <c r="G47" i="2"/>
  <c r="G46" i="2"/>
  <c r="G44" i="2"/>
  <c r="G42" i="2"/>
  <c r="G41" i="2"/>
  <c r="G39" i="2"/>
  <c r="G38" i="2"/>
  <c r="G37" i="2"/>
  <c r="G36" i="2"/>
  <c r="G34" i="2" l="1"/>
  <c r="G33" i="2"/>
  <c r="G31" i="2"/>
  <c r="G30" i="2"/>
  <c r="G29" i="2" l="1"/>
  <c r="G28" i="2"/>
  <c r="G27" i="2"/>
  <c r="G26" i="2"/>
  <c r="G25" i="2"/>
  <c r="G24" i="2"/>
  <c r="G23" i="2"/>
  <c r="G22" i="2"/>
  <c r="G21" i="2"/>
  <c r="G20" i="2"/>
  <c r="G19" i="2"/>
  <c r="G18" i="2"/>
  <c r="G17" i="2"/>
  <c r="G16" i="2"/>
  <c r="G13" i="2" l="1"/>
</calcChain>
</file>

<file path=xl/sharedStrings.xml><?xml version="1.0" encoding="utf-8"?>
<sst xmlns="http://schemas.openxmlformats.org/spreadsheetml/2006/main" count="5393" uniqueCount="1074">
  <si>
    <t>Pořadové číslo</t>
  </si>
  <si>
    <t>RFID</t>
  </si>
  <si>
    <t>Taxon latinsky</t>
  </si>
  <si>
    <t>Taxon česky</t>
  </si>
  <si>
    <t>Fyziologické stáří</t>
  </si>
  <si>
    <t>Perspektiva</t>
  </si>
  <si>
    <t>Vitalita</t>
  </si>
  <si>
    <t xml:space="preserve">Stabilita </t>
  </si>
  <si>
    <t>Zdravotní stav</t>
  </si>
  <si>
    <t>Poznámka</t>
  </si>
  <si>
    <t>Katastrální území</t>
  </si>
  <si>
    <t>Parcela</t>
  </si>
  <si>
    <t>Technologie</t>
  </si>
  <si>
    <t xml:space="preserve">Číslo stromu </t>
  </si>
  <si>
    <t>souřadnice Y</t>
  </si>
  <si>
    <t>296156</t>
  </si>
  <si>
    <t>topol kanadský</t>
  </si>
  <si>
    <t>Velké Žernoseky</t>
  </si>
  <si>
    <t>1314/2</t>
  </si>
  <si>
    <t>Populus x canadensis</t>
  </si>
  <si>
    <t>Průměr kmene v cm</t>
  </si>
  <si>
    <t>Obvod kmene v cm</t>
  </si>
  <si>
    <t>Výška v m</t>
  </si>
  <si>
    <t>Spodní okraj koruny v m</t>
  </si>
  <si>
    <t xml:space="preserve">Průměr koruny v m </t>
  </si>
  <si>
    <t xml:space="preserve">výrazné obloukovité až vodorovné vychýlení koruny z osy růstu, nad bází ve výšce 1,5 m v minulosti odříznutý druhý z terminálních vrcholů, po řezu poškození kmene s infekcí,  tlakové větvení v koruně, usychání terminálních vrcholů, odlomená kosterní větev, špatně vyvinutá koruna, výrazné prosychání v koruně až 40 %. </t>
  </si>
  <si>
    <t>c</t>
  </si>
  <si>
    <t>odlomená část koruny s podélnou dutinou k bázi, infekce kmene v odlomení, původně rozdvojený v 3,5 m s tlakovým větvením - jedna část vylomená k bázi, sekundární obrost na kmeni, plodnice troudnatce kopytovitého na pahýlu kosterní větve v koruně, výrazně vychýlený z osy k toku, pahýly a suché větve v koruně, xylofágní hmyz u báze, poškození u báze kmene</t>
  </si>
  <si>
    <t>Mlékojedy u Litoměřic</t>
  </si>
  <si>
    <t>330/1</t>
  </si>
  <si>
    <t>odlomená tlaková větv ve výšce 2 m s otevřenou dutinou a infekcí, sekundární obrost na kmeni, vychýlený z osy k vodnímu toku, jednostranná koruna, xylofágní hmyz u báze, pahýly a suché větve v koruně</t>
  </si>
  <si>
    <t>296174</t>
  </si>
  <si>
    <t>43</t>
  </si>
  <si>
    <t>6,0</t>
  </si>
  <si>
    <t>8</t>
  </si>
  <si>
    <t>4</t>
  </si>
  <si>
    <t>a</t>
  </si>
  <si>
    <t>1</t>
  </si>
  <si>
    <t>2</t>
  </si>
  <si>
    <t xml:space="preserve">výrazná infekce na kmeni, plodnice dřevokazných hub, výrazně vychýlený nad stezku, část kořenového systému vede pod stezkou, utužení kořenů - poškození </t>
  </si>
  <si>
    <t>Lovosice</t>
  </si>
  <si>
    <t>3099/2</t>
  </si>
  <si>
    <t>3    až    4</t>
  </si>
  <si>
    <t>pahýl po odlomené kosterní větvi v koruně s plodnicí troudnatce kopytovitého a s hnížní dutinou, tlakové větvení v koruně, jedna část dřeviny výrazně obloukovitě vykloněná k Labi, sekundární obrost na kmeni a v koruně, poškozený kořenový náběh, zlomy a pahýly v koruně, celkové proschnutí koruny 40 %</t>
  </si>
  <si>
    <t>troudnatec kopytovitý na pahýlech po odlomených větvích v koruně, výrazné zlomy a pahýly v koruně, polámané kosterní větve v koruně, infekce na kmeni, sekundární obrost na kmeni, v koruně tlakové větvení, celkové proschnutí 45 %</t>
  </si>
  <si>
    <t xml:space="preserve">masivní xylofágní hmyz u báze, dutina ve starém řezu na kmeni, pahýl po kosterní větvi s plodicemi trodnatce kopytovitého směrem nad vodou, sekundární obrost v koruně, tlakové větvení v koruně, jednostranná koruna, pahýly a zlomy v koruně, celkové proschnutí 35 % </t>
  </si>
  <si>
    <t>pahýl po odlomené kosterní větvi v koruně s plodnicí troudnatce kopytovitého, xylofágní hmyz u báze, infekce na kmeni, infekce ve starých řezech, usychání terminálního vrcholu, většina koruny vychýlená nad stezkou, zlomy a pahýly v koruně, sekundární obrost, celkové proschutí koruny 35 %</t>
  </si>
  <si>
    <t>jeden z dvou terminálů odlomený nad větvením s pahýlem a plodnicemi troudnatce kopytovitého, sekundární obrost na kmeni a v koruně, xylofágní hmyz u báze, jednostranná koruna, zlomy a pahýly v koruně, poškozená část kořenových náběhů, celkové proschnutí koruny 40 %</t>
  </si>
  <si>
    <t xml:space="preserve">odlomená jedna z kosterních větví v pahýlu plodnice troudnatce kopytovitého, tlakové větvení ve 3 m, xylofágní hmyz u báze, infekce na kmeni ve strém zlomu, jednostranná koruna, výrazné sekundární obrosty v koruně, suché větve, zlomy a pahýly v koruně, celkové proschnutí koruny 45 % </t>
  </si>
  <si>
    <t>otevřená dutina ve výšce 1,5 m s infekcí po odlomené kosterní větvi, část kourny vychýlená nad cestou s možností rozlomení, sekundární výhony na kmeni a v koruně, tlakové větvení v koruně, jednostranná koruna, pahýly po odlomených větvích, pahýly, suché a zlomené větve v koruně</t>
  </si>
  <si>
    <t>plodice troudnatce kopytovitého ve zlomu kosterní větve, xylofágní hmyz u báze, infekce na kmeni ve starých řezech a zlomech, sekundární obrost okolo starých řezů,  výrazný sekundární obrost  v koruně a na kmeni, těžiště dřeviny nad stezkou, tlakové větvení v koruně, zlomy, pahýly a suché větve v koruně, celkové proschnutí koruny 40 %</t>
  </si>
  <si>
    <t>odlomená část koruny s plodnicemi troudnatce kopytovitého, jednostranná koruna, infekce na kmeni ve starých řezech, kosterní větev s infekcí nad stezkou,sekundární obrost v koruně, poškození kmene u báze a poškozený kořenový náběh, pahýly, zlomy a suché větve v koruně, celková proschnutí koruny 35 %</t>
  </si>
  <si>
    <t>3   až  4</t>
  </si>
  <si>
    <t>tlakové větvení v koruně, infekce ve starých řezech na kmeni, jeden z terminálů odlomený s pahýlem a plodnicemi troudnatce kopytovitého, xylofágní hmyz u báze, sekundární obrost v koruně, hnízdní dutina v pahýlu, pahýly, zlomy a suché větve v koruně, celkové proschnutí koruny 40 %</t>
  </si>
  <si>
    <t>odlomený vrchol koruny, na pahýlech plodnice troudnatce kopytovitého, sekundární obrost na kmeni i v koruně, jednostranná koruna, infekce ve starých řezech na kmeni, vychýlený z osy proti proudu, hnízdní dutina v pahýlu, zlomy, pahýly a suché větve v koruně</t>
  </si>
  <si>
    <t>hluboká dutina u báze s infekcí, vychýlený z osy nad stezku, sekundární obrost na kmeni, pahýly a zlomy v koruně</t>
  </si>
  <si>
    <t>otevřená vyhnilá dutina u báze, výrazný sekundární obrost na kmeni, vrchol koruny vychýlený nad stezkou, tlakové větvení v koruně, pahýly v koruně, vstupy po xylofágním hmyzu</t>
  </si>
  <si>
    <t>3  až  4</t>
  </si>
  <si>
    <t>4   až  5</t>
  </si>
  <si>
    <t>tlakové větvení s dutinou, na kosterní větvi plodnice troudnatce kopytovitého, výrazné sekundární obrosty v koruně, infekce ve starých řezech či zlomech na kmeni, zlomy a suché větve v koruně, celkové proschnutí koruny 40 %</t>
  </si>
  <si>
    <t>již částečně přirozené torzo cca 1/2 koruny odlomená, ve zlomech plodnice troudnatce kopytovitého, výrazné sekundární obrosty v koruně, infekce na kmeni ve starých řezech</t>
  </si>
  <si>
    <t>upravit část koruny do torza - zakrátit větve nad cestou</t>
  </si>
  <si>
    <t>4  až  5</t>
  </si>
  <si>
    <t>část kmene suchá, xylofágní hmyz u báze, sekundární obrost v koruně, tlakové větvení ve 4 m, otevřená dutina od větvení, v minulosti odstraněná kostermí větev s infekcí v řezu, usychání koruny na periférii, pahýly a zlomy v koruně, celkové proschnutí 50 %</t>
  </si>
  <si>
    <t>jedna z kosterních větví odlomená - pahýl, plodnice trodnatce kopytovitého na pahýlech, xylofágní hmyz u báze, infekce ve starých řezech na kmeni, výrazné pahýly v koruně, sekundární obrost v koruně, poškozený kořenový náběh, infekce u báze, hnízdní dutina v pahýlech, visící větev v koruně, většina těžiště koruny nad stezkou, odlámané či ořezané větve na periférii, celkové proschnutí koruny 50 %</t>
  </si>
  <si>
    <t>b</t>
  </si>
  <si>
    <t>infekce na kmeni ve starých řezech, sekundární obrost na kmeni, vrchol koruny vychýlený nad cestou, pahýly a zlomy v koruně</t>
  </si>
  <si>
    <t>324/1</t>
  </si>
  <si>
    <t>2      až    3</t>
  </si>
  <si>
    <t>tlakové větvení nad stezkou, infekce ve starých řezech, sekundární obrosty na kmeni a v koruně, pahýly a zlomy v koruně</t>
  </si>
  <si>
    <t>tlakové větvení nad stezkou, plodnice troudnatce kopytovitého na kosterní větvi, infekce ve starých řezech, sekundární obrosty na kmeni, vysoko nasazené těžiště</t>
  </si>
  <si>
    <t>infekce ve starých řezech, sekundární obrosty na kmeni i v koruně, vychýlený z osy nad stezku, vysoko nasazené těžiště, pahýly a zlomy v koruně, xylofágní hmyz u báze</t>
  </si>
  <si>
    <t>3      až    4</t>
  </si>
  <si>
    <t>potlačený jedinec, výrazně vychýlený z osy nad stezku, částečně zavalená trhlina na kmeni u báze, infekce ve starých řezech, sekundární obrost, zlomy a pahýly v korun, tlakové větvení nad cestou</t>
  </si>
  <si>
    <t>4      až    4</t>
  </si>
  <si>
    <t>tlakové kosterní větvení nad stezkou, výrazně obloukovitě vychýlený nad stezku, prosychání koruny na periférii, sekundární obrost v koruně, zlomy a pahýly v koruně</t>
  </si>
  <si>
    <t>77    a     95</t>
  </si>
  <si>
    <t>241,8  a     298,3</t>
  </si>
  <si>
    <t>dvou-kmen od báze s otevřenou dutinou u báze, infekce na kmeni a ve starém řezu, výrazné prosychání v koruně, infekce u báze, jeden z kmenů výrazně vychýlený nad pole, zlomy v koruně, celkové proschnutí 45 %</t>
  </si>
  <si>
    <t>330/3</t>
  </si>
  <si>
    <t>menší otevřená dutina na kmeni částečně zavalená, výrazně obloukovitě vychýlený nad stezku, sekundární obrost na kmeni a v koruně, boule v dolní části kmene, nevuvinutí kosterní větve, vysoko nasazené těžiště, pahýl v koruně nad stezkou, celkové proschnutí 40 %</t>
  </si>
  <si>
    <t>2    až    3</t>
  </si>
  <si>
    <t>infekce na kmeni, suchá větev nad stezkou, jednostranná koruna, sekundární obrost na kmeni, vysoko těžiště, pahýly v koruně po odlomených větvích, suchá větev nad cestou, vstupy od xylofágního hmyzu u báze, celkové proschnutí 40 %</t>
  </si>
  <si>
    <t>potlačený jedinec, výrazně obloukovitě vychýlený nad stezkou, infekce s dutinou na kmeni, sekundární obrost na kmeni, zlomy, pahýly a visící větve nad stezkou, celkové proschnutí 40 %</t>
  </si>
  <si>
    <t>2   až   3</t>
  </si>
  <si>
    <t>infekce v pahýlu u báze, vysoko nasazené těžištěpočínající tlakové větvení v koruně, pahýly a zlomy v koruně, část koruny vykloněná nad stezkou,celkové proschnutí 35 %</t>
  </si>
  <si>
    <t>3       až    4</t>
  </si>
  <si>
    <t xml:space="preserve">zavalená prasklina na kmeni, vysoko nasazené těžiště, výrazně vychýlený k poli, staré řezy na kmeni, suché větve a pahýly v koruně, celkové proschnutí koruny 35 %, </t>
  </si>
  <si>
    <t>výrazně obloukovitě vykloněný nad stezku, infekce ve starých řezech a zlomech na kmeni, tlakové větvení v koruně, vysoko těžiště, suché větve a pahýly v koruně, celkové proschnutí koruny 35 %</t>
  </si>
  <si>
    <t>b    až   c</t>
  </si>
  <si>
    <t>3   až    4</t>
  </si>
  <si>
    <t>3   až   4</t>
  </si>
  <si>
    <t>infekce ve starých řezech a pahýlech na kmeni, počínající dutina u báze, prosychání koruny na periférii, celkové proschnutí koruny 45 %</t>
  </si>
  <si>
    <t>počínající tlakové větvení na dva terminály v koruně, menší otevřená dutina u báze kmene, sekundární obrost na kmeni, sekundární obrost na kmeni, pahýly a suché větve v koruně, jeden  z terminálů vychýlený nad stezkou, vysoko nasazené těžiště, celkové proschnutí koruny 25 %</t>
  </si>
  <si>
    <t>výrazně obloukovitě vychýlený nad stezkou, uschlý terminální vrchol, nevyvinuté kosterní větve, sekundární obrost na kmeni, téměř 1/2 dřeviny suchá</t>
  </si>
  <si>
    <t>výrazně obloukovitě vychýlený nad stezkou, počínající tlakové větvení v koruně, sekundární obrost na kmeni, usychání koruny na periférii, pahýly, zlomy a suché větve v koruně, celkové proschnutí koruny 35 %</t>
  </si>
  <si>
    <t>část koruny odlomená, infekce ve zlomu koruny, sekundární obrost na kmeni i v koruně, vysoko nasazené těžiště, lehce vychýlený nad stezku, pahýly a zlomy v koruně, celkové proschnutí koruny 35 %</t>
  </si>
  <si>
    <t>odlomená část koruny - jeden z terminálů, počínající tlakové větvení v koruně, část koruny vychýlená do pole, sekundární obrost na kmeni, zlomy, pahýly a suché větve v koruně, poškozený kořenový náběh s počínající dutinou</t>
  </si>
  <si>
    <t>3  až   4</t>
  </si>
  <si>
    <t>odlomená velká část koruny, v koruně pahýl s troudnatcem kopytovitým, infekce na kmeni a v dutině</t>
  </si>
  <si>
    <t>odlomený jeden z terminálů a kosterní větev, v kosterním větvení otevřená dutina s infekcí - hrozí rozlomení větvení, pahýly a zlomy v koruně</t>
  </si>
  <si>
    <t>jeden z terminálů zlomený, na pahýlu terminálu plodnice troudnatce kopytovitého, sekundární obrost na kmeni i v koruně, kosterní větev vychýlená nad stezkou, odlomená kosterní větev</t>
  </si>
  <si>
    <t>tlakové větvení na dva terminální vrcholy, jedna část vychýlená nad stezku a druhá do pole, prosychání koruny na periférii, sekundární obrosty na kmeni a v koruně, u báze xylofágní hmyz, zlomy a suché větve v koruně</t>
  </si>
  <si>
    <t>infekce ve starých řezech, obloukovitě vychýlený do pole, výrazné pahýly po zlomených kosterních větvích, xylofágní hmyz u báze, celkové proschnutí 40 %</t>
  </si>
  <si>
    <t>tlakové větvení v koruně, část koruny výrazně vychýlená nad cestou, sekundární obrost na kmeni a v koruně, pahýly a suché větve v koruně, xylofágní hmyz u báze, celkové proschnutí 35 %</t>
  </si>
  <si>
    <t>výrazně vychýlený nad pole, infekce na kmeni, odstraněná kosterní větev s pahýlem a infekcí, sekundární obrost na kmeni, vlajkovitá koruna, prosychání koruny na periférii, zlomy a pahýly v koruně</t>
  </si>
  <si>
    <t>tlakové větvení v koruně, část koruny výrazně vychýlená nad stezkou, sekundární obrost na kmeni, pahýly, zlomy a suché větve v koruně, jednostranná koruna, celkové proschnutí 35 %</t>
  </si>
  <si>
    <t>pahýl kosterní větve nad stezkou s plodnicí troudnatce kopytovitého, výrazně obloukovitě vychýlený nad stezkou, infekce ve starém řezu, zavalující prasklina na kmeni, jednostranná koruna, výrazný sekundární obrost na kmeni se snahou vyrovnávat nákon, infekce na kmeni, xylofágní hmyz u báze</t>
  </si>
  <si>
    <t>296312</t>
  </si>
  <si>
    <t xml:space="preserve">b až   c </t>
  </si>
  <si>
    <t>výrazně vychýlený nad cestou, xylofágní hmyz u báze, roste v úzkém sponu, usychání koruny na periférii, poškozený kořenový náběh, pahýly v koruně, sekundární obrost na kmeni a v koruně</t>
  </si>
  <si>
    <t xml:space="preserve">xylofágní hmyz u báze, sekundární obrost na kmeni a u báze, výrazně obloukovitě vychýlený z osy nad stezku, suché větve v koruně, vysoko nasazené těžiště, celkové proschnutí koruny 25 % </t>
  </si>
  <si>
    <t>infekce na kmeni ve starých řezech, xylofágní hmyz u báze, obloukovitě vychýlený nad stezkou, sekundární obrosty na kmeni a v koruně, suché větve a pahýly v koruně</t>
  </si>
  <si>
    <t>xylofágní hmyz u báze, infekce na kmeni, vychýlený nad stezkou, sekundární obrost na kmeni i v koruně, plodnice dřevokazné houby ve starém řezu po odstraněné větvi, špatně vyvinutá koruna, bez kosterních větví, celkové proschnutí koruny 35 %</t>
  </si>
  <si>
    <t>výrazně obloukovitě vychýlený nad stezkou, jednostranná koruna, sekundární obrosty na kmeni a v koruně, suché větve a pahýly v koruně, prosychání na periférii, poškozený kořenový náběh</t>
  </si>
  <si>
    <t>odlomená asi 1/3 horní části koruny, xylofágní hmyz u báze, sekundární obrosty na kmeni a v koruně, infekce na kmeni ve starých řezech či zlomech, jednostranná koruna, vychýlený nad stezku</t>
  </si>
  <si>
    <t>tlakové větvení v koruně, výrazně obloukovitě vychýlený nad stezkou, xylofágní hmyz u báze, jednostranná koruna, sekundární obrosty na kmeni a v koruně, suché a visící větve v koruně, prosychání koruny na periférii, celkové proschnutí koruny  35 %</t>
  </si>
  <si>
    <t>výrazně obloukovitě vychýlený nad stezkou, jednostranná koruna, sekundární obrosty na kmeni a v koruně, xylofágní hmyz u báze,  infekce na kmeni,  suché a visící větve v koruně, celkové proschnutí koruny  35 %</t>
  </si>
  <si>
    <t>výrazně obloukovitě vychýlený nad stezkou, jednostranná koruna, sekundární obrosty na kmeni a v koruně, xylofágní hmyz u báze,  infekce na kmeni ve starých řezech,  prosychání koruny na periférii, celkové proschnutí koruny  35 %</t>
  </si>
  <si>
    <t>odlomený terminální vrchol, v pahýlu hnízdní dutina, xylofágní hmyz u báze, kosterní větev nad cestou, suché a visící větve v koruně, celkové proschnutí koruny  35 %</t>
  </si>
  <si>
    <t>otevřená dutina u báze, sekundární obrosty na kmeni a v koruně, tlakové větvení v koruně, výrazné prosychání na periférii, usychání terminálu, vychýlený z osy nad stezku, suché větve, zlomy a pahýly v koruně, celkové proschnutí koruny 40 %</t>
  </si>
  <si>
    <t>3 až 4</t>
  </si>
  <si>
    <t>infekce na kmeni ve starých řezech či zlomech, bakteriální výtok, trhliny na kmeni, pravděpodobně část kmene suchá, zlomy a pahýly v koruně, prosychání koruny na periférii, xylofágní hmyz u báze, celkové proschnutí koruny 20 %</t>
  </si>
  <si>
    <t>b až c</t>
  </si>
  <si>
    <t>otevřená dutina u báze po vyhnilém kmeni s infekcí, infekce větví, sekundární obrosty na kmeni, prosychání na periférii, poškozený kořenový náběh, odlomené kosterní větve, vychýlený z osy nad stezku, suché větve, zlomy a pahýly v koruně, visící větve v koruně, xylofágní hmyz u báze</t>
  </si>
  <si>
    <t>328/1</t>
  </si>
  <si>
    <t>4 až 5</t>
  </si>
  <si>
    <t>tlakové větvení na dva terminály srostlé do 0,8 m, porušená statika - obnažené a nadzdvihávající se kořenové náběhy s dutinou pod bází, výrazný sekundární obrost u báze, xylofágní hmyz u báze, suché větve a pahýly v koruně</t>
  </si>
  <si>
    <t xml:space="preserve">3 až 4 </t>
  </si>
  <si>
    <t>vychýlený z osy nad sousední areál, usychání vrcholu koruny, infekce na kmeni po starých zlomech či řezech, přisypaná báze kmene, sekundární obrost na kmeni, výrazné zlomy a pahýly v koruně</t>
  </si>
  <si>
    <t>dutiny ve starých řezech s infekcí, přisypaná báze kmene, ve výšce 3 m větvení na dva terminály, jeden z terminálů téměř suchý, sekundární obrost v koruně, pahýly azlomené větve v koruně, vychýlený z osy růstu</t>
  </si>
  <si>
    <t>99  88  86 45</t>
  </si>
  <si>
    <t>310,8 276,3 270 141,3</t>
  </si>
  <si>
    <t>čtyř-kmen do 0,5 m srostlý, defektní větvení, infekce na kmeni, kmeny výrazně vychýlené z osy růstu, suché některé kosterní větve, infekce na kmeni ve zlomech či starých řezech, xylofágní hmyz u báze, prosychání koruny na periférii, pahýly, suché a visící větve v koruně, poškozené některé kořenové náběhy, kosterní větev nad cestou, celkové proschnutí 35 - 40 %</t>
  </si>
  <si>
    <t>Litoměřice</t>
  </si>
  <si>
    <t>4849/2</t>
  </si>
  <si>
    <t>80 43 42</t>
  </si>
  <si>
    <t>251,2 135 131,9</t>
  </si>
  <si>
    <t>troj-kmen od báze, jeden z kmenů je vychýlený téměř vodorovně nad stezkou s podélnou prasklinou ve vychýlení, výrazné sekundární obrosty na kmeni a v koruně,infekce u báze kmene, výrazné prosychání koruny, suché větve, zlomy a pahýly v koruně, celkové proschnutí koruny 40 %</t>
  </si>
  <si>
    <t>82 83</t>
  </si>
  <si>
    <t>257,5 260,6</t>
  </si>
  <si>
    <t>dvou-kmen srostlý do 1 m výšky s tlakovým větvením, jeden z kmenů dále se větvící, dutina s infekcí po vylomeném a vyhnilém kmeni u báze, v koruně zlomený jeden z terminálů, sekundární obrost v koruně,  pahýly a suché větve v koruně</t>
  </si>
  <si>
    <t>98 76 77</t>
  </si>
  <si>
    <t>307,7 238,6 241,8</t>
  </si>
  <si>
    <t>troj-kmen od báze, jeden z kmenů má zbytkovou vitalitu je téměř z 1/2 suchý, sekundární obrosty v koruně, infekce u báze kmene, kmeny vychýlené z osy růstu, prosychání kosterních větví, suché větve, zlomy a pahýly v koruně,usychání terminálu, zbytková vitalita, celkové proschnutí koruny 45 %</t>
  </si>
  <si>
    <t>55 42</t>
  </si>
  <si>
    <t>172,7 131,9</t>
  </si>
  <si>
    <t>dvou-kmen od báze, jeden z kmenů již odřízlé 1/2 torzo s plodnicemi troudnatce kopytovitého, sekundární obrosty na kmeni, xylofágní hmyz u báze, druhý kmen zkrácený s větví směrem k mostu</t>
  </si>
  <si>
    <t>B až C</t>
  </si>
  <si>
    <t>suché spodní patro, vychýlený z osy směrem k cyklostezce, vlajkovitá koruna, vysoko nasazené těžiště, celkové proschnutí koruny 35 %</t>
  </si>
  <si>
    <t>Žalhostice</t>
  </si>
  <si>
    <t xml:space="preserve">44 68 80 </t>
  </si>
  <si>
    <t>138,2 213,5 251,2</t>
  </si>
  <si>
    <t>C</t>
  </si>
  <si>
    <t>trojkmen od báze, roste v blízkosti cyklostezky, infekce báze kmene, nejslabší z kmenů se suchým terminálním vrcholem, na dvou kmenech otevřené dutiny u báze ve větvení, u báze plodnice dřevokazných hub, jednostranné koruny, infekce na kmeni po odlomené větvi, část dřeviny vychýlená z osy růstu nad rybářskou cestičku, usychání koruny na periférii, prosychání a zlom větví, vstupy po xylofágním hmyzu u báze, celkové proschnutí koruny 40 %</t>
  </si>
  <si>
    <t>2649/2</t>
  </si>
  <si>
    <t>296886</t>
  </si>
  <si>
    <t>28</t>
  </si>
  <si>
    <t>16,0</t>
  </si>
  <si>
    <t>5,0</t>
  </si>
  <si>
    <t>7</t>
  </si>
  <si>
    <t>3</t>
  </si>
  <si>
    <t>kolize se stavbou - v bezprostřední blízkosti opěrné zdi komunikace</t>
  </si>
  <si>
    <t>2662/6</t>
  </si>
  <si>
    <t>296888</t>
  </si>
  <si>
    <t>48</t>
  </si>
  <si>
    <t>296889</t>
  </si>
  <si>
    <t>296890</t>
  </si>
  <si>
    <t>47</t>
  </si>
  <si>
    <t>22 21</t>
  </si>
  <si>
    <t>69  66</t>
  </si>
  <si>
    <t>24,0</t>
  </si>
  <si>
    <t>10,0</t>
  </si>
  <si>
    <t>17,0</t>
  </si>
  <si>
    <t>4,0</t>
  </si>
  <si>
    <t>23,0</t>
  </si>
  <si>
    <t>3,0</t>
  </si>
  <si>
    <t>9</t>
  </si>
  <si>
    <t>kolize se stavbou - v bezprostřední blízkosti opěrné zdi komunikace, tlaková vidlice od báze vyvíjející se.</t>
  </si>
  <si>
    <t>296893</t>
  </si>
  <si>
    <t>50</t>
  </si>
  <si>
    <t>296894</t>
  </si>
  <si>
    <t>40</t>
  </si>
  <si>
    <t>296895</t>
  </si>
  <si>
    <t>30</t>
  </si>
  <si>
    <t>20,0</t>
  </si>
  <si>
    <t>7,0</t>
  </si>
  <si>
    <t>18,0</t>
  </si>
  <si>
    <t>296892</t>
  </si>
  <si>
    <t>42</t>
  </si>
  <si>
    <t>296897</t>
  </si>
  <si>
    <t>296898</t>
  </si>
  <si>
    <t>24  14</t>
  </si>
  <si>
    <t>75   44</t>
  </si>
  <si>
    <t>15,0</t>
  </si>
  <si>
    <t>6</t>
  </si>
  <si>
    <t>296902</t>
  </si>
  <si>
    <t>27</t>
  </si>
  <si>
    <t>296903</t>
  </si>
  <si>
    <t>32</t>
  </si>
  <si>
    <t>296907</t>
  </si>
  <si>
    <t>36</t>
  </si>
  <si>
    <t>22,0</t>
  </si>
  <si>
    <t>infekce na kmeni v pahýlech po větvích, větvení na tři terminály, vychýlení z osy směrem do koupaliště, spodní patro proschlé, tlakové větvení v koruně, celkové proschnutí 20 koruny %</t>
  </si>
  <si>
    <t>2662/1</t>
  </si>
  <si>
    <t>46 57</t>
  </si>
  <si>
    <t>144,4  178,9</t>
  </si>
  <si>
    <t xml:space="preserve">B </t>
  </si>
  <si>
    <t xml:space="preserve">infekce na kmeni ve starých m řezech či zlomech, dvoukmen od 1,1 m s tlakovým větvením, jeden z terminálů seříznutý na torzo - poškozen při kácení okolních dřevin, druhý termínál vychýlený do toku, infekce v tlakovém větvení s prasklinou, ve výšce 2 m pahýl </t>
  </si>
  <si>
    <t>infekce na kmeni ve starém zlomu až k bázi, vychýlení z osy směrem k toku, podélná prasklina kmene, staré řezy v koruně, tlakové větvení v koruně, celkové proschnutí 15 %</t>
  </si>
  <si>
    <t>infekce na kmeni ve výšce 5 m ve starých pahýlech, vychýlený k elektrickému nadzemnímu vedení, sekundární obrost na kmeni a v koruně, infekce u báze kmene, suché spodní patro</t>
  </si>
  <si>
    <t>vychýlený z osy růstu směrem do areálu koupaliště a k elektrickému nadzemnímu vedení, výrazně proschlý, spodní patro suché, částečně vlajkovitá koruna, lehký sekundární obrost v koruně, pahýly v koruně, celkové proschnutí 45 %</t>
  </si>
  <si>
    <t>suché kosterní větve, suché spodní patro, vysoko nasazené těžiště, celkové proschnutí koruny 50 %</t>
  </si>
  <si>
    <t>vysoko  nasazené těžiště, spodní patro suché, zlomy a pahýly v koruně, vychýlení z osy růstu lehce do koupaliště, sekundární obrosty v koruně, prosychání v koruně, celkové proschnutí koruny 35 %</t>
  </si>
  <si>
    <t>infekce na kmeni ve starých řezech, pahýly kosterních větví, suché spodní patro, suché kosterní větve ve spodní části koruny, prasklina kmene v e 2 m s infekcí, vstupy po xylofágním hmyzu u báze, prosychání koruny na periférii, celkové proschnutí 40 %</t>
  </si>
  <si>
    <t>46 70</t>
  </si>
  <si>
    <t>144,4 219,8</t>
  </si>
  <si>
    <t>dvou-kmen od báze, slabší z kmenů výrazně vychýlený k toku, plodnice dřevozakných hub u báze, výrazné prosychání koruny na periférii, u obou kmenů suché spodní patro, tlakové větvení v koruně, celkové proschnutí koruny 45 %</t>
  </si>
  <si>
    <t>výrazné sekundární obrosty v koruně, odlomený terminální vrchol, výrazné prosychání koruny, infekce na kmeni, pahýly v koruně, suché kosterní větve, celkové proschnutí 45 %</t>
  </si>
  <si>
    <t>infekce na kmeni ve starém řezu, sekundární obrost na kmeni a v koruně, horní třetina terminálu suchá, zbytková vitalita</t>
  </si>
  <si>
    <t>odlomená 1/2 stromu, výrazně oblokově vykloněný nad tok, sekundární obrost na kmeni, suché obrosty na kmeni a zbytek kosterních větví</t>
  </si>
  <si>
    <t>dvou-kmen od báze s tlakovým větvením s rostlý do 2 m, výrazná infekce ve větvení, hrozí rozlomení, proschlé spodní patro, roste v blízkosti nadzemního elektrického vedení, staré řezy a zlomy v koruně, infekce v řezech, celkové proschnutí koruny 30 %</t>
  </si>
  <si>
    <t>48 91</t>
  </si>
  <si>
    <t>150,7 285,7</t>
  </si>
  <si>
    <t>dvou-kmen od báze rostoucí blízko nadzemního elektrického vedení, slabší z kmenů suchý, druhý kmen vychýlený nad rameno s náhradním terminálem, silné obrosty na kmeni, odlomená kosterní větev ve 3 m s infekcí a dutinou, prosychání koruny na periférii</t>
  </si>
  <si>
    <t>32 62 69</t>
  </si>
  <si>
    <t>100,5 194,7 216,7</t>
  </si>
  <si>
    <t>troj-kmen od báze rostou blízko nadzemního elektrického vedení, původně čtyř-kmen jeden z kmenů vyhnilý, suché spodní patro, částečně vlajkovité koruny, zlomy a prosychání koruny, celkové proschnutí koruny 25 %</t>
  </si>
  <si>
    <t>roste v patě břehu, výrazně vychýlený do ramene, spodní patro suché, sekundární obrosty na kmeni, prosychání a zlom větví, infekce na kmeni ve starých zlomech větví, pahýly a zlomy v koruně, lehce podemleté kořeny, celkové proschnutí 30 %</t>
  </si>
  <si>
    <t>infekce na kmeni ve starých řezech, roste v těsné blízkosti opěrné zdi a vedle lávky, tlakové větvení v koruně, trhlina na kmeni s infekcí, celkové proschnutí 25 %</t>
  </si>
  <si>
    <t xml:space="preserve">bez štítku </t>
  </si>
  <si>
    <t>infekce na kmeni ve starém zlomu kosterní větve, xylofágní hmyz na kmeni, vysoko  nasazené těžiště, roste vedle parkoviště, v minulosti proveden sesazovací řez, sekundární obrost na řezech</t>
  </si>
  <si>
    <t>71 92</t>
  </si>
  <si>
    <t>222,9 288,8</t>
  </si>
  <si>
    <t>dvou-kmen u báze rostoucí vedle parkoviště, infekce na kmeni ve starých řezech, tlakové větvení v koruně s infekcí, v minulosti proveden sesazovací řez</t>
  </si>
  <si>
    <t>počínající dutina u báze, roste v patě břehu s výrazným vychýlením z osy nad lávku a stavbu mlýna, vysoko nasazené těžiště, na kořenech požerky od nutrií, tlakové větvení v koruně, infekce na kmeni ve starých zlomech či řezech, částečně vlajkovitá koruna, sekundární obrosty na kmeni a v koruně, suché větve, zlomy a pahýly v koruně, prosychání koruny na periférii, výrazné prosychání koruny až 45 %</t>
  </si>
  <si>
    <t>65    130</t>
  </si>
  <si>
    <t>204,1   408,2</t>
  </si>
  <si>
    <t>dvou-kmen od báze do výšky 1 m srotlý s tlakovým větvením, slabší kmen výrazně obloukovitě vychýlený nad tok, na kořenech požerky od nutrií, infekce na kmeni ve starých zlomech či řezech, sekundární obrosty na kmeni a v koruně, suché větve, zlomy a pahýly v koruně, prosychání koruny na periférii, výrazné prosychání koruny až 40 %</t>
  </si>
  <si>
    <t xml:space="preserve">roste v patě břehu, vysoko těžiště ve 12 m, lehce vychýlený k objektu mlýna, sekundární obrost v koruně, zlomená kosterní větev, tlakovka v koruně, pahýly kosterních větví, na kořenech požerky od nutrií, v koruně pahýly kosterních větví, poškozený kořenový náběh, suché větve v koruně, xylofágní hmyz u báze, celkové proschnutí koruny 35 % </t>
  </si>
  <si>
    <t xml:space="preserve">roste v 1/2 břehu, ve výšce 9 m tlakové větvení, v koruně zlomy a pahýly kosterních větví, koruna vykloněná nad stezku, v blízkosti železniční stanice, prosychání koruny na periférii, celkové proschnutí koruny 30 %, suché spodní patro </t>
  </si>
  <si>
    <t>b až   c</t>
  </si>
  <si>
    <t>roste na břehové hraně, defektní větvení, trhlina s infekcí u báze kmene, ve výšce 18 m dva terminály s tlakovou vidlicí, vysoko nasazené těžiště, dutiny na větvích a na kmeni, čerň na kmeni, proschlé kosterní větve, suché spodní patro, pahýly, zlomy a visící větve v koruně, vychýlený z osy nad parkoviště, prosychání koruny na periférii, celkové proschnutí koruny 45 %</t>
  </si>
  <si>
    <t>82  63</t>
  </si>
  <si>
    <t>257,5  197,8</t>
  </si>
  <si>
    <t>roste na břehové hraně, dvou-kmen od báze srostlý do 1,2 m s tlakovým větvením, infekce s hnilobou od větvení k bázi, otevírání tlakové vidlice, xylofágní hmyz u báze, vysoko nasazené těžiště, vychýlený z osy nad tok a k železnici, lehké prosychání na periférii, suché spodní patro, celkové proschnutí 35 %</t>
  </si>
  <si>
    <t>59  120</t>
  </si>
  <si>
    <t>185,3   376,8</t>
  </si>
  <si>
    <t>dvou-kmen ve 2,2 m dále se větvící na troj-kmen s tlakovým větvením, infekce na kmeni po odlomené větvi, část koruny vykloněná nad cestu a k mostu, další část vykloněná do parku, usychající terminál, boulovitost a pahýly na kmeni, výrazně proschlé spodní patro, celkové proschnutí 40 - 45 %</t>
  </si>
  <si>
    <t>3  až 4</t>
  </si>
  <si>
    <t>výrazné vychýlení z osy růstu, vychýlená směrem do přístaviště - molo pro malé lodě, poškozené kořenové náběhy, v kořenech dutina - úkryt nutrií, přerostlý sekundární obrost v koruně se snahou vyrovnávat náklon dřeviny, infekce ve starém zlomu, prosychání koruny na periférii, prosychání terminálního vrcholu a spodního patra, zlomy, pahýly a suché větve v koruně, celkové proschnutí koruny 30 až 35 %</t>
  </si>
  <si>
    <t>296663</t>
  </si>
  <si>
    <t>83</t>
  </si>
  <si>
    <t>38</t>
  </si>
  <si>
    <t>83  74  45  38</t>
  </si>
  <si>
    <t xml:space="preserve">260  232  141 120 </t>
  </si>
  <si>
    <t>28,0</t>
  </si>
  <si>
    <t>16</t>
  </si>
  <si>
    <t>5</t>
  </si>
  <si>
    <t>více-kmen, prosychání v koruně, dutiny po odlámaných větvích, infekce ve větvení</t>
  </si>
  <si>
    <t>28  36  59  60</t>
  </si>
  <si>
    <t>87,9  113   185,3   188,4</t>
  </si>
  <si>
    <t>čtyř-kmen od báze, defektní větvení s tlakovkami, infekce ve starém řezu u báze, spodní patro proschlé, část koruny vykloněná nad stezku, pahýly, celkové proschnutí 35 %, další tlaková větvení v koruně, částečně vlajkovitá koruna, roste v opevněném břehu, odlomený kořenový náběh, prosychání koruny a periférii, v koruně zlomená visící kosterní větev, suchá větev nad cyklostezkou, uvolnit prostor pro mladé duby letní a javory mléče</t>
  </si>
  <si>
    <t>83   95  96</t>
  </si>
  <si>
    <t xml:space="preserve">260,6 298,3  301,4 </t>
  </si>
  <si>
    <t>troj-kmen od báze, defektní větvení s tlakovkami, infekce ve větvení, infekce ve starých řezech a zlomech na kmeni, spodní patro suchlé, část koruny vykloněná nad stezku, pahýly kosterních větví, celkové proschnutí 35 %, visící větvení v koruně,  uvolnit prostor pro duby letní a javory mléče</t>
  </si>
  <si>
    <t>4708/4</t>
  </si>
  <si>
    <t>výrazně vychýlený nad stezku, ve 12 m rozdvojení s tlakovkou, infekce ne kmeni ve starých zlomech, potlačený jedinec, přisypaná báze, spodní patro proschlé, celkové proschnutí  30 %</t>
  </si>
  <si>
    <t>25  41  43  48</t>
  </si>
  <si>
    <t xml:space="preserve">78.5  128,7   135   150,7  </t>
  </si>
  <si>
    <t>6  až 10</t>
  </si>
  <si>
    <t>čtyř-kmen od báze, tlakové větvení, boulovitost u báze a u větvení, výrazná infekce u báze kmene, infekce na kmeni ve starých zlomech, část větví nad stezkou, celkové proschnutí 35 %</t>
  </si>
  <si>
    <t>24  30   33  36</t>
  </si>
  <si>
    <t xml:space="preserve">75,4  94,2  103,6 113 </t>
  </si>
  <si>
    <t>čtyř-kmen od báze s defektním větvením, odlomená kosterní větev roste v opevnění, zlomy a pahýly v koruně, kosterní větev nad cestou, celkové proschnutí 25 %, uvolnit místo pro dub - opatrně kácet</t>
  </si>
  <si>
    <t>49  98</t>
  </si>
  <si>
    <t>153,8  307,7</t>
  </si>
  <si>
    <t>dvou-kmen od báze, jeden z kmenů v 1,3 m užíznutý se sekundárním obrostem, v řezu dutina s infekcí, pahýly kosterních větví, dutina s infekcí u báze, suché spodní patro, usychání koruny na periférii, celkové proschnutí 50 %, roste vedle cyklostezky, v blízkosti krásný jilm - opatrně při kácení</t>
  </si>
  <si>
    <t>4708/1</t>
  </si>
  <si>
    <t>53  82</t>
  </si>
  <si>
    <t>166,4   257,5</t>
  </si>
  <si>
    <t>roste v patě břehu, dvou-kmen od báze s tlakovou vidlicí, proschlé kosterní větve, pahýly kosterních větví, výletové otvory, suché spodní patro, tenčí kmen vykloněný nad tůňku, prosychání na periférii koruny, celkové proschnutí koruny 45 %</t>
  </si>
  <si>
    <t>54  76</t>
  </si>
  <si>
    <t>169,6  238,6</t>
  </si>
  <si>
    <t xml:space="preserve">roste v patě břehu, dva kmeny, jeden vykloněný nad tůňku, druhý výrazně nad stezku, zlomy kosterních větví, prosychání koruny na periférii, vlajkovité koruny, pahýly a suché větve v koruně, celkové proschnutí 45 % </t>
  </si>
  <si>
    <t>vysoko nasazené těžiště, vlajkovitá koruna, sekundární obrost na kmeni a v koruně, pahýly kosterních větví,usychající sekundární obrost, infekce na kmeni ve starých zlomech, zbytková vitalita, větve vykloněné nad stezku, celkové proschnutí koruny 45 %</t>
  </si>
  <si>
    <t>spodní patro suché, tlakové větvení v koruně, infekce u odlomených větvích, pahýly a zlomy v koruně, vlajkovitá koruna, suché kosterní větve, sekundární obrost na kmeni a v koruně, usychání sekundárního obrostu, větve nad stezkou, celkové proschnutí 45 %,  v podrostu hloh - uvolnit místo</t>
  </si>
  <si>
    <t>roste v patě břehu, suché spodní patro, vstupy po xylofágní hmyzu u báze, tlakové větvení v koruně, zlomy a pahýly v koruně, část koruny vykloněná nad cestu,  jednostranná koruna, visící větve, celkové proschnutí koruny 40 %, v podrostu hlohy, jasany, dub</t>
  </si>
  <si>
    <t>jednostranná koruna, infekce na kmeni ve strých zlomech větví, suché spodní patro, suché kosterní větve, prosychání koruny na periférii, vstupy po xylofágním hmyzu na kmeni, poškození kořenů od cyklostezky, tlakovky v koruně, vychýlený z osy k toku, celkové proschnutí 40 %</t>
  </si>
  <si>
    <t xml:space="preserve">infekce na kmeni od pahýlů větví, suché kosterní větve, část koruny vychýlená k cyklostezce, spodní patro suché, prosychání koruny na periférii, výrazně proschlý 45 %, </t>
  </si>
  <si>
    <t>45  63</t>
  </si>
  <si>
    <t>141,3  197,8</t>
  </si>
  <si>
    <t>dvou-kmen od báze s tlakovou vidlicí, infekce ve starém řezu či zlomu na kmeni, suché a zaklíněné větve v koruně, suché spodní patro, slabší z kmenů vychýlený nad tůňku, celkové proschnutí koruny 40 %</t>
  </si>
  <si>
    <t>67  82</t>
  </si>
  <si>
    <t>210,4   257,5</t>
  </si>
  <si>
    <t>dvou-kmen od báze, infekce kmene ve starých zlomech či řezech, boulovitost na kmeni, jeden z terminálů vykloněný z osy nad cyklostezku, druhý kmen s výrazným sekundárním obrostem a vychýlením k tůňce, suché kosterní větve, spodní patro suché, celkové proschnutí koruny 45 %</t>
  </si>
  <si>
    <t>58  81</t>
  </si>
  <si>
    <t>182,1  254,3</t>
  </si>
  <si>
    <t>původně troj-kmen, jeden z kmenů 0,7 m pahýl, infekce kmene ve starých zlomech či řezech, sekundární obrost v koruně, suché kosterní větve, jeden z kmenů vykloněný téměř vodorovně nad cyklostezku, suché spodní patro, pahýly v koruně, prosychání koruny na periférii, vysoko nasazené těžistě, celkové proschnutí koruny 40 %</t>
  </si>
  <si>
    <t>proschlé kosterní větve, suché kosterní větve, infekce na kmeni ve  starých řezech či zlomechsuché spodní patro, lehce vychýlený z osy k toku, vysoko nasazené těžiště, pahýly v koruně, přisypaná báze, zbytková vitalita, celkové proschnutí koruny 55 %</t>
  </si>
  <si>
    <t>větvení v koruněna dva terminály, infekce na kmeni ve starých zlomech, suché spodní patro,proschlé kosterní větve, lehce vychýlený z osy k toku, vysoko nasazené těžiště, pahýly v koruně, celkové proschnutí 40 %</t>
  </si>
  <si>
    <t>vrchol koruny výrazně vykloněný nad stezku, infekce na kmeni ve starých zlomech či řezech, pahýly v koruně, spodní patro suché, pod rozvětvením v koruně hnízdní dutina, celkové proschnutí koruny 30 %</t>
  </si>
  <si>
    <t>32  48</t>
  </si>
  <si>
    <t>100,5  150,7</t>
  </si>
  <si>
    <t>dvou-kmen od báze, infekce na kmeni ve starých řezech, suché kosterní větve, sekundární obrost na kmeni, vstupy po xylofágním hmyzu u báze, spodní patro výrazně proschlé, rybářské místo, tlakové větvení v koruně, na jednom kmeni usychání terminálu, vysoko nasazené těžiště, celkové proschnutí koruny 40 %, uvolnit prostor</t>
  </si>
  <si>
    <t>73  75  79</t>
  </si>
  <si>
    <t>229,2  235,5  248,1</t>
  </si>
  <si>
    <t>roste v patě břehu, troj-kmen od báze s tlakovým větvením, výrazná infekce v tlakovém větvení, infekce na kmeni ve strých řezech a zlomech, prosychání koruny na periférii, suché spodní patro, usychání terminálu, pahýly, suché a visící větve v koruně, koruny částečně vlajkovité vlivem zastínění, celkové proschnutí koruny 40 %</t>
  </si>
  <si>
    <t>roste v patě břehu, infekce na kmeni ve starých zlomech, suché kosterní větve ve spodní části koruny, vychýlení z osy nad stezku, prosychání koruny na periférii, vysoko nasazené těžiště, celkové proschnutí koruny 35 %, v podrostu zachovat jilm</t>
  </si>
  <si>
    <t>výrazně vykloněný nad stezku, infekce na kmeni ve starých zlomech či řezech, vlajkovitá koruna, spodní patro suché, potlačený jedinec, celkové proschnutí koruny 40 %</t>
  </si>
  <si>
    <t>40  43  63  70</t>
  </si>
  <si>
    <t>125,6  135  197,8  219,8</t>
  </si>
  <si>
    <t>čtyř-kmen od báze rostoucí v patě břehu tůně s tlakovým větvením, infekce kmene ve starých pahýlech a zlomech, suché spodní patro, prosychání koruny na periférii, dva kmeny vychýlené nad stezku, celkové proschnutí koruny 40 %</t>
  </si>
  <si>
    <t>18  31</t>
  </si>
  <si>
    <t>56,5  97,3</t>
  </si>
  <si>
    <t>obloukovitě vychýlený nad stezku, dvou-kmen, jeden z kmenů výrazně vychýlený nad stezku, růstová deformace, spodní patro suché, potlačený jedinec, celkové proschnutí koruny 55 %</t>
  </si>
  <si>
    <t>nevyvinutá koruna bez kosterních větví, vysoko nasazené těžiště, spodní patro suché, potlačený jedinec, celkové proschnutí koruny 40 %</t>
  </si>
  <si>
    <t>ve výšce 5 m tlakové větvení, jeden z terminálů vychýlený nad stezku - rybářské místo, spodní patro suché, infekce na kmeni ve starých řezech, infekce u báze kmene - odříznuté dva kmeny, potlačený jedinec</t>
  </si>
  <si>
    <t xml:space="preserve">17   28 </t>
  </si>
  <si>
    <t>53,4  87,9</t>
  </si>
  <si>
    <t>dvou-kmen od báze s tlakovým větvením, téměř bez kosterních větví, další tlakové větvení v koruně, zaklesnuté koruny do sebe, vychýlený nad stezku, výrazné sekundární obrosty na kmeni usychající, suché spodní patro, potlačený jedinec</t>
  </si>
  <si>
    <t>infekce u báze, původně dvou-kmen, jeden z kmenů vyhnilý zataželný s lehkou infekcí, infekce na kmeni ve starých zlomech, lehce vychýlený nad stezku, vlajkovitá koruna, spodní patro proschlé, pahýly v koruně, potlačený jedinec, celkové proschnutí 30 %</t>
  </si>
  <si>
    <t>77  85  88</t>
  </si>
  <si>
    <t>241,8  266,9  276,3</t>
  </si>
  <si>
    <t xml:space="preserve">troj-kmen od báze, jedenz kmenů dále se větvící, s defektním tlakovým větvením, infekce kmene, větve nad stezkou, tlaková větvení v koruně, prosychání na periférii, srostlá část kmenů, proschlé spodní patro, celkové proschnutí koruny 35 % </t>
  </si>
  <si>
    <t>vysoko těžiště, téměř bez kosterních větví, potlačený jedinec, spodní patro proschlé, celkové proschnutí 25 %, rozvolnit skupinu - v podrostu jasany</t>
  </si>
  <si>
    <t>vysoko nasazené těžiště, téměř bez kosterních větví, spodní patro suchlé, potlačený jedninec, tlakové větvení v koruně, vrch koruny vychýlený ke stezce, pahýly v koruně, celkové proschnutí koruny 45 %</t>
  </si>
  <si>
    <t>spodní patro suchlé, potlačený jedinec, vychýlený z osy k Labi, pahýly v koruně, celkové proschnutí koruny 35 %</t>
  </si>
  <si>
    <t xml:space="preserve">53 74 </t>
  </si>
  <si>
    <t>166,4 232,4</t>
  </si>
  <si>
    <t>dvou-kmen od báze s defektním větvení, u tůněk, infekce kmene, suché spodní větve, infekce na kmeni ve starých pahýlech, tlakovka v koruně, prosychání koruny na periférii, jednostranné koruny, jeden z kmenů v koruně tlakové větvení, pahýly a suché větve v koruně, celkové proschnutí koruny 45 %</t>
  </si>
  <si>
    <t xml:space="preserve">24 82 </t>
  </si>
  <si>
    <t>75,4 257,5</t>
  </si>
  <si>
    <t>dvou-kmen od báze s infekcí ve větvení, roste za stezkou, infekce na kmeni ve starých pahýlech, vlajkovité koruny, tlakové větvení v koruně, slabší kmen výrazně obloukovitě vychýlený nad cestu, prosychání koruny na periférii, spodní patro suché, celkové proschnutí koruny 40 %</t>
  </si>
  <si>
    <t>B</t>
  </si>
  <si>
    <t>vysoko nasazené těžiště, proschlé spodní patro, vlajkovitá koruna, tlakové větvení v koruně, zlomy, pahýly a suché větve v koruně, celkové proschnutí koruny 25 %</t>
  </si>
  <si>
    <t>výrazně obloukovitě vychýlený nad cestu, spodní patro suché, vlajkovitý, téměř bez kosterních větví, potlačený jedinec, vysoko nasazené těžiště, infekce na kmeni ve starých zlomech, lehký sekundární obrost, prosychání koruny na periférii, celkové proschnutí koruny 35 %</t>
  </si>
  <si>
    <t>asymetrická vlajkovitá koruna, počínající infekce na kmeni po zlomech, lehký sekundární obrost na kmeni a v koruně, vysoko nasazené těžiště, vychýlen z osy nad stezku, uvolnit místo pro podrost, celkové proschnutí 25 %</t>
  </si>
  <si>
    <t>suché kosterní větve, pahýly v koruně po odlomených větvích, lehké sekundární obrosty na kmeni a v koruně, usychající terminální vrchol, náhradní terminální živý vrchol nad stezkou, výrazně vychýlený nad stezku, suché spodní patro, vlajkovitá koruna, zakliněná větev, celkové proschnutí koruny 45 %</t>
  </si>
  <si>
    <t>výrazně obloukovitě vychýlený nad stezku, pahýly v koruně, spodní patro suché, téměř bez kosterních větví, potlačený jedinec, lehké sekundární obrosty na kmeni a v koruně, usychající terminální vrchol, suché kosterní větve, celkové proschnutí koruny 35 %</t>
  </si>
  <si>
    <t>výrazně obloukovitě vykloněný nad stezku, infekce na kmeni po odumřelých větvích, lehký sekundární obrost na kmeni a v koruně, pahýly v koruně, suché kosterní větve v koruně, spodní patro suché, celkové proschnutí koruny 45 %</t>
  </si>
  <si>
    <t>43 80 81</t>
  </si>
  <si>
    <t>135  251,2  254,3</t>
  </si>
  <si>
    <t xml:space="preserve">4 až 5 </t>
  </si>
  <si>
    <t>troj-kmen, nejtenčí z kmenů se zbytkovou vitalitou, jeden z kmenů vychýlený z osy ke stezce, pahýly a zlomy kosterních větví, výrazná infekce na kmeni po odlomených větvích, tlakové větvení v koruně, suchá kosterní větev nad stezkou, sekundární obrost v koruně, visící větve, celkové proschnutí koruny 45 %</t>
  </si>
  <si>
    <t>38 38</t>
  </si>
  <si>
    <t>119,3  119,3</t>
  </si>
  <si>
    <t>dvou-kmen od báze s tlakovým větvením, u Labe, vysoko  nasazené těžiště, tlakové větvení v koruně, potlačený jedinec, infekce u báze v pahýlu po odstraněném třetím kmenu, spodní patro suchlé, vysoko nasazené těžiště, celkové proschnutí koruny 35 %</t>
  </si>
  <si>
    <t>vysoko nasazené těžiště, téměř bez kosterních větví, vlajkovitá koruna, vychýlený z osy růstu k Labi a nad rybářské místo, infekce na kmeni, spodní patro suché, pahýly a zlomy v koruně, prosychání koruny na periférii</t>
  </si>
  <si>
    <t>dutina u báze kmene po odlomené větvi s infekcí, vysoko nasazené těžiště, vlajkovitá koruna, vychýlený z osy růstu k Labi a nad rybářské místo, spodní patro suché, sekundární obrost na kmeni, prosychání koruny na periférii, poškozené některé kořenové náběhy, celkové proschnutí koruny 35 %</t>
  </si>
  <si>
    <t>vlajkovitá koruna, spodní patro suchlé, rybářské místo, tlakovka v koruně, částečně poškozené kořenové náběhy, vstupy po xylofágním hmyzu u báze, pahýly a zlomy v koruně, roste na opevnění, prosychání koruny na periférii, celkové proschnutí 40 %</t>
  </si>
  <si>
    <t>62 87</t>
  </si>
  <si>
    <t>194,7 273,2</t>
  </si>
  <si>
    <t>dvou-kmen od 1,5 m, ve 2 m další tlakové větvení na troj-kmen, dutina u báze, podélné praskliny na kmeni, tlakové větvení, částečně poškozené kořenové náběhy, vstupy po xylofágním hmyzu u báze, roste na opevnění, vychýlený z osy růstu do toku, suché spodní patro, infekce na kmeni ve starých zlomech, pahýly v koruně, usychání kosterních větví, prosychání koruny na periférii, celkové proschnutí koruny 50 %</t>
  </si>
  <si>
    <t>4687/5</t>
  </si>
  <si>
    <t>lehce vychýlený k toku, spodní patro proschlé, pahýly v koruně, sekundární obrost na kmeni, potlačený jedinec, infekce na kmeni ve starých zlomech či pahýlech, celkové proschnutí 45 %</t>
  </si>
  <si>
    <t>24 43</t>
  </si>
  <si>
    <t>75,4 135</t>
  </si>
  <si>
    <t xml:space="preserve">původně troj-kmen od báze, jeden z kmenů pouze pahýl s infekcí, silnější z kmenů výrazně vychýlený nad stezku a parkovací plochu, vysoko nasazené těžiště, suché spodní patro, zlomy a pahýly v koruně, prosychání koruny na periférii, prosychání kosterních větví, celkové proschnutí koruny 35 % </t>
  </si>
  <si>
    <t>obloukovitě vykloněný nad stezku a parkovací plochu, infekce u báze, boulovitost na kmeni se sekundárním obrostem, zlomy a visící větve v koruně, prosychání terminálního vrcholu a koruny na periférii, usychání kosterních větví, potlačený jedinec, vysoko nasazené těžiště, celkové proschnutí koruny 40 %</t>
  </si>
  <si>
    <t>67 72</t>
  </si>
  <si>
    <t>210,4 226,1</t>
  </si>
  <si>
    <t>dvou-kmen od báze, v 1,5 m v minulosti odstraněná kosterní větev, výrazná infekce se zatékáním, zlomy a pahýly v koruně,  vysoko nasazené těžiště, jeden z kmenů vychýlený k parkovací plošeprosychání koruny na periférii, tlakové větvení v koruně</t>
  </si>
  <si>
    <t>32 56</t>
  </si>
  <si>
    <t>100,5  175,8</t>
  </si>
  <si>
    <t>dvou-kmen od báze, výrazná infekce v tlakovém větvení, infekce na kmeni ve starých zlomech, boulovitost  na kmeni se sekundárním obrostem, ślabší z kmenů vychýlený nad parkovací plochu, usychání kosterních větví, pahýly a zlomy v koruně, proschlé spodní patro, vlajkovitá koruna, vychýlený k cestě, celkové proschnutí koruny 30 %</t>
  </si>
  <si>
    <t>špatně vyvinuté kosterní větve, lehký sekundární obrost na kmeni a v koruně, pahýly kosterních větví, lehká infekce na kmeni po odlomené větvi, vysoko nasazené těžiště, visící větve v koruně, suché spodní patro a některé kosterní větve, usychání kosterních větví, celkové proschnutí koruny 40 %</t>
  </si>
  <si>
    <t>špatně vyvinutá koruna, vysoko nasazené těžiště, lehké obrosty na kmeni, mírně vychýlený z osy nad stezku, potlačený jedinec, celkové proschnutí koruny 25 %, rozvolnění prostoru</t>
  </si>
  <si>
    <t>17 22 22 24 38 45 50 61 73</t>
  </si>
  <si>
    <t>53,4  69,1  69,1 75,4  119,3  141,3  157 191,5 229,2</t>
  </si>
  <si>
    <t>deviti-kmen od báze s tlakovým větvením, infekce ve větvení a u báze, dutina u báze, tlakové větvení, infekce na kmeni ve starých zlomech, částečně jednostranné koruny, pahýly ostatních kmenů, lehký sekundární obrost na kmeni, usychající kosterí větve, spodní patro suché, celkové proschnutí 40 %</t>
  </si>
  <si>
    <t>37 77</t>
  </si>
  <si>
    <t>116,2  241,8</t>
  </si>
  <si>
    <t>dvou-kmen od báze s tlakovým větvením, infekce na kmeni ve starých zlomech, dutina u báze, visící větve v koruně, suché spodní patro, prosychání koruny na periférii, lehký sekundární obrost na kmeni, slabší z kmenů obloukovitě vychýlený z osy, celkové proschnutí koruny 30 %</t>
  </si>
  <si>
    <t>výrazná dutina u báze, infekce na kmeni ve starých zlomech či řezech, suché spodní patro, pahýly kosterních větví, sekundární velký obrost u báze,  vychýlený k toku a nad rybářské místo, vysoko nasazené těžiště, celkové proschnutí koruny 40 %</t>
  </si>
  <si>
    <t>výrazná infekce kmene ve starých zlomech a řezech, lehké sekundární obrosty na kmeni a v koruně, roste a parkovací plochy, spodní patro suché, tlakové větvení v 16 m, celkové proschnutí koruny 30 %</t>
  </si>
  <si>
    <t>asymetrická vlajkovitá koruna, spodní patro suché, u báze zarostlá železná trubka, sekundární obrost na kmeni, téměř bez kosterních větví, částečně nadzvednuté kořeny, vysoko nasazené těžiště, vychýlený k cestě, potlačený jedinec, celkové proschnutí 25 %</t>
  </si>
  <si>
    <t>vychýlený nad stezku, infekce u báze po odstraněné větvi, infekce na kmeni ve starých zlomech a pahýlech, usychající sekundární obrost na kmeni, vysoko nasazené těžiště, tlakové větvení v koruně, spodní patro suché, celkové proschnutí koruny 45 %</t>
  </si>
  <si>
    <t>45 48 56 85</t>
  </si>
  <si>
    <t>141,3  150,7 175,8 266,9</t>
  </si>
  <si>
    <t>čtyř-kmen od báze z toho jeden z kmenů dále se větvící, výrazná infekce v tlakovém větvení a u báze, infekce na kmenech ve starých zlomech či pahýlech, suchý jeden z terminálních vrcholů, vstupy po xylofágním hmyzu u báze, prosychání koruny na periférii, usychající kosterní větve, pahýly a zlomy v koruně, dutina u báze, suché spodní patro, celkové proschnutí koruny 25 %</t>
  </si>
  <si>
    <t>41 59 68 70</t>
  </si>
  <si>
    <t>128,7 185,3 213,5 219,8</t>
  </si>
  <si>
    <t xml:space="preserve">čtyř-kmen od báze s tlakovým větvením, infekce ve větvení, sekundární obrost na kmeni, infekce na kmeni ve starých zlomech či pahýlech, počínající dutina u báze, pahýly a zlomy kosterních větví, vysoko nasazené těžiště, vyštíhlený, špatně vyvinutá koruna </t>
  </si>
  <si>
    <t>46 63 87 105 155</t>
  </si>
  <si>
    <t>144,4  197,8  273,2  329,7  486,7</t>
  </si>
  <si>
    <t>pěti-kmen od báze s tlakovým větvení, další tlakovky v koruně, lehká infekce na kmeni a u bázespodní patro suché, pahýly v koruně, celkové proschnutí koruny 45 %, chránit jasan v podrostu</t>
  </si>
  <si>
    <t>8 až 10</t>
  </si>
  <si>
    <t>obloukovitě vychýlený ke stezce, infekce na kmeni ve starých pahýlech a zlomech, spodní patro suché, tlakové větvení v koruně, boulovitost na kmeni,  sekundární obrosty na kmeni, vlajkovité koruny, pahýly po dolomených větvích, suché kosterní větve v dolní části koruny, celkové proschnutí 35 %</t>
  </si>
  <si>
    <t>4685/2</t>
  </si>
  <si>
    <t xml:space="preserve">28  30  50  64 </t>
  </si>
  <si>
    <t>87,9 94,2  157  200,9</t>
  </si>
  <si>
    <t>šesti-kmen s tlakovým větvením od báze, z toho dva kmeny uříznuté jeden v 1,5 a ve 2 m nad zemí a další dva kmeny srostlé, infekce na kmeni ve starých řezech a zlomech, počínající dutina u báze kmene,  jeden z kmenů odlomený terminál, část kmenů vychýlená nad stezku ostatní na jiné strany, u báze kmene pahýl s infekcí, jednostranné koruny, prosychání koruny na periférii, pahýly a suché větve v koruně, spodní patro suché, celkové proschnutí koruny 45 %</t>
  </si>
  <si>
    <t>4680/4</t>
  </si>
  <si>
    <t>17  25  27  38  48</t>
  </si>
  <si>
    <t>53,4  78,5  84,8  119,3  150,7</t>
  </si>
  <si>
    <t>pěti-kmen od báze s tlakovým větvením, jeden z kmenů vychýlený nad stezku, ostatní kmeny vychýlené k toku, nejslabší kmen suchý, tlakové větvení v koruně, podélná prasklina jednoho kmene,  vysoko nasazené těžiště, spodní patro suché, lehká infekce u báze kmene</t>
  </si>
  <si>
    <t>31  50</t>
  </si>
  <si>
    <t>97,3  157</t>
  </si>
  <si>
    <t>dvou-kmen od báze s tlakovým větvením, slabší kmen vychýlený ke stezce, vysoko nasazené těžiště, spodní patro proschlé, jednostranné koruny, hlavní kmen s uschlým terminálním vrcholem, tlakové větvení v koruně</t>
  </si>
  <si>
    <t>4687/1</t>
  </si>
  <si>
    <t>36  58  86</t>
  </si>
  <si>
    <t>113  182,1  270</t>
  </si>
  <si>
    <t>původně čtyř-kmen od báze, jeden z kmenů odlomený, trojmen u báze srostlý, dva kmeny výrazně vychýlené nad tok a třetí z kmenů vychýlený ke stezce, boulovitost na kmenii, infekce na kmeni okolo starého pahýlu, suché kosterní větve, suché spodní patro,  vlajkovité koruny, celkové proschnutí koruny 40 %</t>
  </si>
  <si>
    <t>38  40  49  82</t>
  </si>
  <si>
    <t>119,3  125,6  153,9  257,5</t>
  </si>
  <si>
    <t>čtyř-kmen částečně srosltý s tlakovým větvením, lehké sekundární obrosty na kmeni, tlakové větvení v koruně, na jednom z kmenů podélná prasklina u báze kmene, jeden z kmenů vysoko těžiště, jedn z kmenů výrazně vychýlený nad stezku ostatní k vodnímu toku či proti proudu, prosychání a zlom větví, suché spodní patro, částečně vlajkovité koruny, prosychání koruny na periférii, jeden z kmenů suché kosterní větve</t>
  </si>
  <si>
    <t>32 52</t>
  </si>
  <si>
    <t>100,5  163,3</t>
  </si>
  <si>
    <t xml:space="preserve">dvou-kmen od báze s tlakovým větvením, silnější z kmenů vykloněný nad stezku, slabší z terminálů téměř suchý, infekce u báze, lehký sekundární obrost na kmeni, vlajkovité koruny, vysoko nasazené těžiště, proschlé spodní patro, visící větev v koruně, celkové proschnutí 35 % </t>
  </si>
  <si>
    <t>dvou-kmen srostlý do 3 m s tlakovým větvením, podélné otevřené praskliny kosterních větví v koruně, infekce ve zlomech či řezech na kmeni, infekce kmene, snížená vitalita, infekce kosterních větví,  prosychání terminálních vrcholů, spodní patro suchlé, výrazné prosychání kosterních větví, prosychání koruny na periférii, celkové proschnutí koruny 50 %</t>
  </si>
  <si>
    <t>výrazně obloukovitě vykloněný proti proudu a nad cyklostezku, infekce u báze kmene, nevhodně narostlá koruna, pahýly a suché větve v koruně, tlakové větvení v koruně, celkové proschnutí koruny 20 %</t>
  </si>
  <si>
    <t>defektní tlakové větvení na více terminálů, výrazná infekce v tlakovém větvení, boulovitost na kmeni, tlakové větvení v koruně, infekce na kmeni v pahýlech, prosychání koruny na periférii, srůsty v kosterním větvení s dutinou, suché spodní patro, celkové proschnutí koruny 35 %</t>
  </si>
  <si>
    <t>podélné otevřené praskliny v koruně a na kmeni až k bázi - pravděpodobně v minulosti zásah bleskem, infekce v otevřených prasklinách, lehké sekundární obrosty na kmeni i suché obrosty, infekce kmene, částečně obnažené kořeny, obnažené kořeny, suché spodní patro, visící větve v koruně</t>
  </si>
  <si>
    <t>troj-kmen od báze částečně srostlý s tlakovým větvením a infekci, infekce na kmeni ve starých řezech či zlomech, lehký sekundární obrost v koruně i suchý obrost, terminály vychýlené do růszných stran, prosychání oruny na periférii, proschlé spodní patro</t>
  </si>
  <si>
    <t>36 66  101</t>
  </si>
  <si>
    <t>113  207,2 317,1</t>
  </si>
  <si>
    <t>výrazná infekce kmene, boulovitost na kmeni, výrazná infekce kosterní větve až k bázi, část kmene pravděpodobně suchá, tlakové větvení v koruně, pahýly v koruně, prosychání koruny na periférii, jeden z terminálů suchý, sekundární obrost n a kmeni, vstupy po xylofágním hmyzu u báze, terminál a kosterní větev s tlakovkou vychýlené nad stezku, hrozí rozlomení tlakové vidlice, ve srůstu tlakové vidlice organický materiál, usychání kosterních větví, obnažené a částečně poškozené kořenové náběhy, usychání koruny na periférii, celkové proschnutí 35 %</t>
  </si>
  <si>
    <t>roste na vodním díle/stavbě, výrazně vychýlený směrem nad vodní dílo a k toku, sekundární obrost  na kmeni, suché spodní patro, roste v dláždění, infekce na kmeni celkové proschnutí koruny 35 %</t>
  </si>
  <si>
    <t>46   77</t>
  </si>
  <si>
    <t>144,4 241,8</t>
  </si>
  <si>
    <t>roste na vodním díle/stavbě, výrazně vychýlený směrem nad vodní dílo a k toku, tlakové větvení od 1 m, prosychání koruny na periférii, sekundární obrost  na kmeni, suché spodní patro, roste v dláždění, infekce na kmeni celkové proschnutí 35 %</t>
  </si>
  <si>
    <t>44   75</t>
  </si>
  <si>
    <t>138,2 235,5</t>
  </si>
  <si>
    <t>dvou-kmen od báze s tlakovým větvením, roste na vodním díle/stavbě, výrazně vychýlený směrem nad vodní dílo a k toku, částečně obnažené kořeny, sekundární obrost  na kmeni, suché spodní patro, roste v dláždění, prosychání koruny na periférii, celkové proschnutí koruny 30 %</t>
  </si>
  <si>
    <t>roste na vodním díle/stavbě, výrazně vychýlený směrem nad vodní dílo a k toku, u báze vyhnilý druhý kmen s infekcí, sekundární obrost na kmeni, prosychání koruny na periférii, celkové proschnutí koruny 40 %</t>
  </si>
  <si>
    <t>roste na vodním díle/stavbě, sekundární obrosty na kmeni, prosychání koruny na periférii, výrazně vychýlený z osy růstu, v opevnění toku Labe, suché spodní patro, celkové prosychání koruny 45 %</t>
  </si>
  <si>
    <t>149   200</t>
  </si>
  <si>
    <t>468  628</t>
  </si>
  <si>
    <t>dvou-kmen s tlakovým větvením dále se větvící na čtyř-kmen, infekce u báze a ve větvení, dále infekce na kmeni ve starých řezech a zlomehc, dutina u báze, prosychání na periférii, u báze zařízlé a zarostlé lano, plodnice dřevokazných hub na kmeni a u báze, jeden z terminálů suchý, vstupy po xylofágním hmyzu u báze, suché spodní patro, boulovitost na kmeni a na větvích se sekundárním obrostem, usychání kosterních větví, zhoršená vitalita, celkové proschnutí koruny 45 %</t>
  </si>
  <si>
    <t>infekce na kmeni ve starých řezech a zlomech, vykloněný z osy nad stezku, uschlá jedna z kosterních větví, pravděpodobně částečně suchý kmen - ověřeno poklepem, malá otevřená dutina u báze dutá zkrz celý vnitřek kmene, usychání větví na periférii, zlomy v koruně, pahýly, jedna s kosterních větví odlomená s pahýlem s plodnicemi troudnatce kopytovitého, celkové proschnutí 40 %, uvolnit místo pro jilm</t>
  </si>
  <si>
    <t>4752/23</t>
  </si>
  <si>
    <t>vysoko nasazené těžiště, infekce na kemi ve starých řezech či zlomech, usychající jedna z kosterních větví, lehký sekundární obrost na kmeni, zlomy a pahýly v koruně, celkové proschnutí koruny 40 %, uvolnit místo pro javory v podrostu</t>
  </si>
  <si>
    <t>výrazně obloukovitě vykloněný do pole, prosychání koruny na periférii, pahýly v koruně, celkové proschnutí koruny 35 %</t>
  </si>
  <si>
    <t>67  69</t>
  </si>
  <si>
    <t>210,4   216,7</t>
  </si>
  <si>
    <t>dvou-kmen od báze, oba kmeny výrazně obloukovitě vychýlené do pole, otevřená dutina u báze, suché spodní patro, visící větve a pahýly v koruně, celkové proschnutí 35 %, uvolnit místo pro javory a jasany v podrostu</t>
  </si>
  <si>
    <t>uschlé kosterní větve, koruna nasazená v 10 m, suché spodní patro, prosychání koruny na periférii, celkové proschnutí koruny 45 %</t>
  </si>
  <si>
    <t>48   56   66</t>
  </si>
  <si>
    <t>150,7  175,8   207,2</t>
  </si>
  <si>
    <t>troj-kmen od báze s tlakovým větvením, z toho dva kmeny srotlé do 2,5 m, jeden z kmenů vykloněný do pole, spodní patro suché, vstupy po xylofágním hmyzu od báze, infekce a mravenci ve srůstu dvou kmenů, vysoko nasazené těžiště, pahýly v koruně, další tlakové větvení v koruně, celkové proschnutí koruny 40 %</t>
  </si>
  <si>
    <t>vysoko těžiště, uschlá kosterní větev, infekce v koruně, uschlé kosterní větve v  koruně, prosychání koruny na periférii, celkové proschnutí koruny 40 %, u báze javor mléč - šetřeit při kácení</t>
  </si>
  <si>
    <t>od báze do 1,2 m otevřená hluboká dutina, odlupování borky na kmeni, odlomená kosterní větev, usychání kosterních větví, vychýlení z osy nad stezku, výrazné prosychání koruny na periférii, pahýly v koruně, celkové proschnutí koruny 45 %</t>
  </si>
  <si>
    <t>infekce báze kmene, výrazně vychýlený do louky, uschlý a odlomený terminální vrchol cca 1/3 koruny, tlakovka v koruně, vstupy po xylofágním hmyzu u báze, prosychání koruny na periférii, podélná prasklina na kmeni, sekundární obrost na kmeni, odlupčivá kůra, celkové proschutí koruny 30 %</t>
  </si>
  <si>
    <t>45   51   69</t>
  </si>
  <si>
    <t xml:space="preserve">141,3   160 216,7 </t>
  </si>
  <si>
    <t>tři kmeny vedle sebe, tlakové vetvení od báze, sekundární obrost na kmenech, infekce na kmeni ve zlomech či pahýlech, na jednom z kmenů praskliny od báze s dutinou, odlomený terminální vrchol, jeden z kmenů z 1/2 suchý, výrazné prosychání na periférii korun, odlomené větve a pahýly, v minulosti staré suché řezy, u cvičiště - ponton pro vojáky, celkové proschnutí 35 - 40 %</t>
  </si>
  <si>
    <t>infekce na kmeni ve starých řezech či zlomech, vychýlený nad stezku, sekundární obrost na kmeni a v dolní části koruny, výrazné prosychání na periférii, celkové proschnutí  35 %</t>
  </si>
  <si>
    <t>48  63</t>
  </si>
  <si>
    <t>150,7  197,8</t>
  </si>
  <si>
    <t>dvou-kmen od báze - defektní větvení s počínající tlakovkou, infekce na kmeni ve starých zlomech, jeden z kmenů obloukovitě vychýlený do louky - deformovaný růst, suché visící větve v koruně, suché spodní patro, usychání terminálu, vlajková koruna, celkové prosychnutí koruny 30 %</t>
  </si>
  <si>
    <t>infekce na kmeni v pahýlech, sekundární obrost na kmeni, vysoko těžiště, suché spodní patro, výrazně vykloněný k cvičišti-vojenský ponton, ve výšce 15 m tlakové větvení - dva terminály, v kolizi s jilmem rostoucím v podrostu, celkové proschnutí 25 %</t>
  </si>
  <si>
    <t>36  45  64</t>
  </si>
  <si>
    <t>113   141,3   201</t>
  </si>
  <si>
    <t>troj-kmen od báze, ve větvení organická hmota, jeden z kmenů zlomený, dva-terminální vrcholy usychající, jeden z kmenů dutina do 1,3 m</t>
  </si>
  <si>
    <t>52   101   103</t>
  </si>
  <si>
    <t>163,3   317,1  323,4</t>
  </si>
  <si>
    <t>troj-kmen od báze, defektní větvení s tlakovkou, výrazná infekce kmene, boulovitost se sekundárním obrostem na kmeni, jeden kmen výrazně obloukovitě vykloněný nad louku, prosychání koruny na periférii, pahýly v koruně celkové proschnutí koruny 40 %</t>
  </si>
  <si>
    <t>infekce na kmeni ve starých zlomech či řezech, výrazné prosychání koruny na periférii, výrazně obloukovitě vykloněný nad stezku, sekundární obrost na kmeni, celkové proschnutí koruny 35 %</t>
  </si>
  <si>
    <t>podélné praskliny na kmeni od báze, infekce na keni ve starých řezech či zlomech, vstupy po xylofágním hmyzu u báze, podezření na infekci kořenů s poškozením, zlomy v koruně, výrazné usychání koruny na periférii, tlakové větvenív 5 m, usychání terminálu, staré řezy v koruně, snížená vitalita, celkové proschnutí koruny 40 %, v podrostu jilm</t>
  </si>
  <si>
    <t>kosterní tlaková větev nad cestou, vychýlený z osy ke stezce, suché větve v koruně, infekce na kmeni ve starých řezech či zlomech, sekundární obrosty nad infekcí, vstupy od xylofágního hmyzu u báze, jednostranná koruna, celkové proschnutí 25 %</t>
  </si>
  <si>
    <t>Počaply u Terezína</t>
  </si>
  <si>
    <t>448/2</t>
  </si>
  <si>
    <t>plodnice hub ve starém řezu, tlakové větvení v koruně, zlomená kosterní větev s dutinou a zatékáním, pahýly v koruně, infekce kmene ve starých zlomech a řezech, vstupy po xylofágním hmyzu u báze, sekundární obrost na kmeni, celkové proschnutí koruny 40 %</t>
  </si>
  <si>
    <t>srostlý dvou-kmen do 2 m s tlakovým větvením, počínající prasklina ve větvení, infekce ve starých řezech a zlomech na kmeni, podélné praskliny na větvích, infekce na větvích, sekundární obrost v koruně a na kmeni, vstupy po xylofágním hmyzu u báze, pahýly a zlomy v koruně, celkové proschnutí koruny 25 %</t>
  </si>
  <si>
    <t>zlomy v koruně, pahýly a visící větve, tlakovková větvení s prasklinami, hnízdní dutiny v koruně, sekundární obrost na kmeni, lehká infekce na kmeni ve starých zlomech či řezech, podélné praskliny na kmeni, prosychání koruny na periférii, vstupy po xylofágním hmyzu u báze, sekundární obrosty na kmeni, pahýly v koruně, suché spodní patro, částečně jednostranná koruna, celkové proschnutí koruny 35 %</t>
  </si>
  <si>
    <t>tlaková vidlice ve výšce 4 m s počínající prasklinou až k bázi, infekce ve větvení, infekce ve starých řezech či zlomech na kmeni, sekundární obrost na kmeni, prosychání koruny na periférii, pahýly a suché větve v koruně, celkové proschnutí koruny 40 %, uvolnit místo pro javor babyku</t>
  </si>
  <si>
    <t>výrazně vychýlený nad stezku, infekce na kmeni ve starých zlomech či řezech, dutina postrém řezu, tlakovky v koruně vykloněné nad stezkou, vstupy po xylofágním hmyzu u báze, prosychání koruny na periférii, pahýly v koruně, celkové proschnutí koruny 35 %, v kolizi s jilmem a babykou</t>
  </si>
  <si>
    <t>infeke na kmeni ve starých zlomech či řezech, dutina na větvích, sekundární obrost na kmeni, staré řezy v koruně, vstupy po xylofágním hmyzu u báze, počínající tlakové větvení nad polem, celkové proschnutí koruny 25 %</t>
  </si>
  <si>
    <t>zlomená a visící větev nad cestou, infekce kmene ve starých řezech či zlomech, vyhnívající otevřená dutina u báze do výšky 1 m se zatékáním a vstupy po dřevokazném hmyzu, sekundární obrost na kmeni, vstupy po xylofágním hmyzu u báze, pahýly a zlomy v koruně, jednostranná koruna, celkové proschnutí koruny 30 %</t>
  </si>
  <si>
    <t>jednostranná koruna, tlakové větvení nad cestou, pahýly a suché větve v koruně, sekundární obrost na kmeni, vstupy po xylofágním hmyzu u báze, výrazná infekce ve starém řezech na kmeni, výrazné prosychání spodního patra, celkové proschnutí 30 %</t>
  </si>
  <si>
    <t xml:space="preserve">ve výšce 6 m dva terminály s tlakovým větvením, zlomy, pahýly a suché větve v koruně, infekce na kmeni ve starých řezech a zlomech, vstupy po xylofágním hmyzu u báze, prasklina na kmeni s infekcí, zaklíněná větev, mohutné tlakové větvení nad cestou, zlom kosterích větví, celkové proschnutí koruny 30 % </t>
  </si>
  <si>
    <t>tlakové větvení v koruně v 9 m s počínající prasklinou, sekundární obrost na kmeni, zlomy a suché větve v koruně, částečně jednostranná koruna, další tlakovky v koruně,  staré řezy v koruně, vstupy po xylofágním hmyzu u báze, celkové proschnutí koruny 35 %</t>
  </si>
  <si>
    <t>tlakové větvení v koruně, infekce větví, staré řezy v koruně, čerstvě zlomené větve v koruně, sekundární obrost ve starých řezech, jednostranná koruna, celkové proschnutí koruny 30 %</t>
  </si>
  <si>
    <t>tlakové větvení, vysoko nasazené těžiště, infekce kmene a ve starých řezech či zlomech, jednostranná koruna, visící větev v koruně,lehký sekundární obrost, vstupy po xylofágním hmyzu u báze, celkové proschnutí koruny 25 %, uvolnit prostor pro javor babyku</t>
  </si>
  <si>
    <t>infekce ve starých řezech či zlomech, sekundární obrost na kmeni a v koruně, jednostranná koruna, tlakové větvení nad stezkou, staré řezy, prosychání spodního patra, celkové proschnutí koruny 30 %, uvolnit místo pro jaror babyku</t>
  </si>
  <si>
    <t>tlakové větvení v koruně, infekce na kmeni ve starých řezech či zlomech, odlomená část koruny na pahýl, vstupy po xylofágním hmyzu u báze, prosychání koruny na periférii, pahýly po dolomených větvích v kooruně, prosychání spodního patra, celkové proschnutí koruny 30 %, uvolnit prostor pro babyku a jilm</t>
  </si>
  <si>
    <t>proschlé spodní patro, visicí větve v koruně, infekce ve starých řezech a zlomech, vstupy po xylofágním hmyzu u báze, mohutné větvení v koruně, bohatý podrost, celkové proschnutí koruny 30 %</t>
  </si>
  <si>
    <t>obloukovitě vychýlený na cestu, tlaková vidlice v 5 m s počínající prasklinou, talkové větvení ve 2 m na terminál a kosterní větev, vstupy po xylofágním hmyzu u báze, infekce na kmeni v pahýlech, starých řezech či zlomech, usychání koruny na periferii, snížená vitalita, pahýly a suché větve v koruně, celkové proschnutí 45 %, podrost v okolí</t>
  </si>
  <si>
    <t>stará obvodová redukce v koruně - uschlé obrosty z redukce, plodnice dřevokazných hub u báze, zavalená prasklina po odlomené větvi, v 6 m tlakové větvení,infekce na kmeni v prasklině,  dutina u báze s mraveništěm, odříznutý terminál, částečně vychýlený nad cestu, celkové proschnutí koruny 40 %</t>
  </si>
  <si>
    <t>448/1</t>
  </si>
  <si>
    <t>zlomená kosterní větev, výrazně vykloněný na stezku, výrazná infekce po obříznuté kosterní větvi ve 3 m, tlakové větvení v koruně, vstupy od xylofágního hmyzu u báze, infekce ve starých zlomech či řezech, částečně poškozené kořenové náběhy od cesty, v podrostu krásný dub - zachovat</t>
  </si>
  <si>
    <t>tlakové větvení ve 2 metrech na čtyřkmen, infekce ve větvení, další tlakové větvení v koruně, počínající otevřená prasklina - hrozí rozlomení, organický materiál ve větvení, část koruny nad cestou čerstve redukována odlomením, prosychání koruny na periférii, infekce ve starých řezech či zlomech, vstupy po xylofágním hmyzu na kmeni a u báze, část koruny nad cestou, celkové proschnutí koruny 45 %</t>
  </si>
  <si>
    <t>pahýly a staré řezy v koruně, poškozené kořenové náběhy utužením, prosychání koruny na periférii, tlakové větvení v koruně nad stezkou, infekce ve starých řezech či zlomech, proschlé spodní patro, snížená vitalita, celkové proschnutí koruny 45 %</t>
  </si>
  <si>
    <t>obloukovitě vykloněný nad cestu, dutina na kmeni s infekcí po odlomené kosterní větvi, podlomená kosterní větev dutinou, staré řezy v koruně, v 10 m počínající tlakové větvení, vstupy od xylofágního hmyzu u báze, infekce na kmeni ve starých řezech či zlomech, v podrostu několik javorů babyk, utužené a poškozené kořenové náběhy, prosychání na periférii, celkové proschnutí 30 %</t>
  </si>
  <si>
    <t>tlakové větvení, výrazné prosychání na periférii, uschlý a zlomený terminální vrchol, část koruny nad stezkou, zlomená kosterní větev, utužené kořenové náběhy, vstupy po xylofágním hmyzu u báze, infekce ve starých řezech a zlomech, hnízdní dutina na pahýlu terminálu, usychající spodní patro, celkové proschnutí 50 %</t>
  </si>
  <si>
    <t>zlomená kosterní větev, plodnice hub ve starém řezu, malá dutina u báze, boulovitost na kmeni, pahýly po odlomených větvích, výrazný sekundární obrost na kmeni a na boulích, infekce ve starých zlomech či řezech, prosychání koruny na periférii, část korun nad stezkou, vstupy po xylofágním hmyzu u báze, spodní patro proschlé, celkové proschnutí koruny 40 %</t>
  </si>
  <si>
    <t>obloukovitě vykloněný nad cestu, lehká infekce větví v tlakovém větvení, zlomy a pahýly v koruně, prosychání koruny na periferii, vstupy po xylogágním hmyzu u báze, proschlé spodní patro, utužená a poškozená část kořenových náběhů, celkové proschnutí koruny 40 %</t>
  </si>
  <si>
    <t>výrazná infekce ve starých řezech či zlomech na kmeni a v koruně, utužené a poškozené náběhy, potravní vstupy od ptáků, tlakové větvení, infekce kmene, prosychání koruny na periferii, celkové proschnutí 30 %, část kmene již pravděpodobně suchá, vstupy po xylofágním hmyzu u báze, v minulosti provedená redukce koruny</t>
  </si>
  <si>
    <t>výrazná infekce pod kosterní větví, boulovitost s infekcí kmene, sekundární obrosty u báze, infekce na kmeni v pahýlech a starých řezech, na kmeni i v koruně, spodní patro suché, usychání terminálu, prosychání koruny na periférii, zmenšené olistění</t>
  </si>
  <si>
    <t>infekce ve starých řezech, utužené kořenové náběhy, boulovitost kmene se sekundárním obrostem, část koruny vychýlená na stezku, sekundární obrost i v koruně,  vstupy po xylofágním hmyzu u báze, suché větve v koruně, celkové proschnutí koruny 35 %</t>
  </si>
  <si>
    <t>infekce na kmeni v pahýlech nebo starých řezech, jednostranná koruna, pahýly v koruně, odlomený terminální vrchol, v koruně počínající tlakové větvení, obloukovitě vychýlená koruna směrřem do pole, zlomy kosterních větví, prosychání koruny na periférii</t>
  </si>
  <si>
    <t>výrazně obloukovitě vychýlený od toku, jednostranná koruna, sekundární obrostna kmeni, prosychání koruny na periférii, celkové proschnutí koruny 25 %</t>
  </si>
  <si>
    <t>již částečné torzo - 1/2 odlomení koruny, plodnice dřevokazných hub ve starých řezech, infekce ve starých zlomech, řezech a pahýlech, hnízdní dutina</t>
  </si>
  <si>
    <t>vysoko těžiště, koruna špatně vyvinutá - téměř bez větví, sekundární obtrost na kmeni, počínající dutina u báze, prosychání koruny na periférii, celkové proschnutí koruny 35 %</t>
  </si>
  <si>
    <t>tlakové větvení v koruně, infekce ve starých řezech či zlomech, sekundární obrost na kmeni, suché větve a pahýly v koruně, obloukovitě vykloněný k Labi a nad stezku, vstupy po xylofágním hmyzu u báze, prosychání koruny na periférii, celkové proschnutí 40 %</t>
  </si>
  <si>
    <t>25,0</t>
  </si>
  <si>
    <t>315357</t>
  </si>
  <si>
    <t xml:space="preserve">v kořenech dutina, roste na opevnění břehu </t>
  </si>
  <si>
    <t>315355</t>
  </si>
  <si>
    <t xml:space="preserve">zbytkové olistění, visicí větve v koruně, obloukovitě vykloněný do Labe, pahýly, celkové proschnutí 45 %, usychání terminálu </t>
  </si>
  <si>
    <t>315345</t>
  </si>
  <si>
    <t>26,0</t>
  </si>
  <si>
    <t>roste na opevnění břehu, téměř z 80 % suchý, jednostranná koruna, pahýly v koruně, uvolnit pro jilm</t>
  </si>
  <si>
    <t>315369</t>
  </si>
  <si>
    <t>roste na opevnění břehu, infekce ve starých řezech, pahýly na kmeni, suché spodní patro, boulovitost na kmeni s obrosty, obloukovitě vychýlený na cestu</t>
  </si>
  <si>
    <t>315367</t>
  </si>
  <si>
    <t>27,0</t>
  </si>
  <si>
    <t>roste na opevnění břehu toku, obloukovitě vychýlený na cestu, v 7 m tlakové větvení, boulovitost na kmeni s obrosty, zaklíněná větev v koruně, pahýly v koruně, suché spodní patro, celkové proschnutí 35 %</t>
  </si>
  <si>
    <t>315366</t>
  </si>
  <si>
    <t>56</t>
  </si>
  <si>
    <t>špatně vyvinutá koruna bez kosterních větví, tlakové větvení v 18 m, obloukovitě výrazně vykloněný nad rybářské místo, suché větve a pahýly v koruně, boulovitost na kmeni s obrosty, celkové proschnutí 35 %</t>
  </si>
  <si>
    <t>315364</t>
  </si>
  <si>
    <t>29,0</t>
  </si>
  <si>
    <t>8,0</t>
  </si>
  <si>
    <t>suché větve na kmeni i v koruně, spodní patro proschlé, vysoko těžiště, v 15 m tlakově větvení, boulovitost na kmeni s lehkými obrosty, vrchol koruny nad stezkou</t>
  </si>
  <si>
    <t>315363</t>
  </si>
  <si>
    <t>v 9 m tlakové větvení, jeden z terminálu v 1/2 suchý, v koruně suché větve a pahýly, boulovitost na kmeni, suché spodní patro, dále prosychání na periferii, celkové proschnutí 40 %</t>
  </si>
  <si>
    <t>315361</t>
  </si>
  <si>
    <t>vysoko těžiště, obloukovitě vykloněný nad rameno a k cestě, boulovitost na kmeni s obrosty, suché větve v koruně, celkové proschnutí 25 %</t>
  </si>
  <si>
    <t>315360</t>
  </si>
  <si>
    <t>dutina v kořenech u báze, vysoko těžiště, vykloněný nad stezku, boulovitost na kmeni s obrosty, poškozené kořenové náběhy, celkové proschnutí 30 %</t>
  </si>
  <si>
    <t>315359</t>
  </si>
  <si>
    <t>27     a    57</t>
  </si>
  <si>
    <t>84,8         a            179</t>
  </si>
  <si>
    <t>dvou-kmen od báze rostoucí na opevnění břehu, dutina na kmeni, tlakové větvení v koruně,  boulovitost na kmeni s obrostem, užší kmen výrazně vykloněný nad rameno, vysoko těžiště</t>
  </si>
  <si>
    <t>315384</t>
  </si>
  <si>
    <t>14,0</t>
  </si>
  <si>
    <t>roste v patě břehu na opevnění, obloukovitě vykloněný nad rameno, usychání terminálu a kosterních větví, prosychání na periférii, pahýly v koruně, celkové proschnutí 40 %</t>
  </si>
  <si>
    <t>315380</t>
  </si>
  <si>
    <t>19,0</t>
  </si>
  <si>
    <t>roste v patě břehu na opevnění, výrazně obloukovitě vykloněný nad rameno, zbytkové olistění a vitalita, vlajkovitá koruna, celkové proschnutí 80 %</t>
  </si>
  <si>
    <t>315388</t>
  </si>
  <si>
    <t>50    a    58</t>
  </si>
  <si>
    <t>157        a    182,1</t>
  </si>
  <si>
    <t>35,0</t>
  </si>
  <si>
    <t>13</t>
  </si>
  <si>
    <t>dvou-kmen, tlakové větvení u báze s prasklinou a infekcí v větvení, usychání kosterních větví, jeden z terminálů je výrazně vykloněný nad novou výsadbu, částečně poškozené kořenové náběhy, celkové proschnutí 35 %</t>
  </si>
  <si>
    <t>50     a    64    a    71</t>
  </si>
  <si>
    <t>157       a       201       a   222,9</t>
  </si>
  <si>
    <t>troj-kmen od báze do 1 m, ve větvení dřevokazná houba, vychýlený nad stezku, částečně vlajkovité koruny, tlakové větvení v koruně, mohutná solitera, celkové proschnutí 30 %</t>
  </si>
  <si>
    <t>315400</t>
  </si>
  <si>
    <t>odlomený jeden z terminálů, pahýl po dolomené kosterní větvi, usychání terminálu, vykloněný z osy nad cestu, dutina ve starém řezu, zaklíněná větev v koruně, usychání na periferii, vlajkovitá koruna, infekce na kmeni a ve větvích, celkové proschnutí 35 %</t>
  </si>
  <si>
    <t>315403</t>
  </si>
  <si>
    <t>výrazně obloukovitě vykloněný nad cestu, koruna ve 12 m, usychající terminál, obrosty na kmeni, podezření na infekci kořenů, celkové proschnutí 45 %</t>
  </si>
  <si>
    <t>315412</t>
  </si>
  <si>
    <t xml:space="preserve">44        a      61     </t>
  </si>
  <si>
    <t>138,2   a   191,5</t>
  </si>
  <si>
    <t>30,0</t>
  </si>
  <si>
    <t>10</t>
  </si>
  <si>
    <t>dvou-kmen v 1 m s tlakovým větvením a dutinou, infekce ve větvení, pahýly a suché větve v koruně, další tlakové větvení v koruně, vysoko těžiště, celkové proschnutí 30 %, uvolnit místo pro výsadbu</t>
  </si>
  <si>
    <t>315414</t>
  </si>
  <si>
    <t>11</t>
  </si>
  <si>
    <t>výrazně obloukovitě vykloněný nad rameno a nad molo, vysoko těžiště, suché větve v koruně, v kolizi s olší a jasanem</t>
  </si>
  <si>
    <t>315415</t>
  </si>
  <si>
    <t>Nakloněný kmen.</t>
  </si>
  <si>
    <t>315416</t>
  </si>
  <si>
    <t>vykloněný z osy k molu, vysoko těžiště,  spodní patro proschlé, poškozené kořenové náběhy, celkové proschnutí 40 %, uvolnit prostor pro olši a jasan</t>
  </si>
  <si>
    <t>315417</t>
  </si>
  <si>
    <t>37     a     2x39    a    47</t>
  </si>
  <si>
    <t xml:space="preserve">116,2       a      2x122,5    a      147,6       </t>
  </si>
  <si>
    <t>33,0</t>
  </si>
  <si>
    <t>dvou-kmen s tlakovým větvením od báze - z toho jeden z terminálů suchý, vedle dvou-kmenu rostou další 2 stromy, vysoko těžiště, koruna v 15 m, část téměř bez kosterních větví, roste v blízkosti mola a cesty pro pěší, suché větve v koruně, celkové proschnutí koruny 30 %</t>
  </si>
  <si>
    <t xml:space="preserve">25  38   40   45   </t>
  </si>
  <si>
    <t>78,5   119,3   125,6   141,3</t>
  </si>
  <si>
    <t>čtyř-kmen od báze s tlakovým větvením, jedna z kosterních větví téměř suchá, vlajkovitá koruna, nevhodná struktura větvení, špatně vyvinuté kosterní větve, vysoko nasazené těžiště</t>
  </si>
  <si>
    <t>315432</t>
  </si>
  <si>
    <t>výrazně obloukovitě vykloněný, suché spodní patro, celkové proschnutí 40 %, kácení z bezpečnostních důvodů</t>
  </si>
  <si>
    <t>Křešice u Litoměřic</t>
  </si>
  <si>
    <t>1086/1</t>
  </si>
  <si>
    <t>315451</t>
  </si>
  <si>
    <t>infekce větví ve starých řezech či zlomech větví, lehce vychýlený z osy směrem k Labi, zlomy a pahýly v koruně, roste v dopadové vzdálenosti dětského hřiště</t>
  </si>
  <si>
    <t>315466</t>
  </si>
  <si>
    <t>roste vedle dětského hřiště, zasypaná báze, ve 4 m dva terminální vrcholy s tlakovým větvením vyvíjejícím se, vykloněný z osy růstu k toku, prosychání koruny na periférii, zlomy v koruně, celkové proschnutí 25 %</t>
  </si>
  <si>
    <t>315467</t>
  </si>
  <si>
    <t>32,0</t>
  </si>
  <si>
    <t>roste u dětského hřiště, zasypaná báze, infekce na kmeni ve starých řezech či zlomech, visící větve v koruně, zlomy v koruně, prosychání koruny na periferii, celkové proschnutí 30%</t>
  </si>
  <si>
    <t>315468</t>
  </si>
  <si>
    <t>odlomená část koruny, roste u dětského hřiště, lehce vychýlený k toku, prosychání koruny na periférii, prosychání terminálu, zasypaná část báze, lehká infekce na kmeni, celkové proschnutí 35 %</t>
  </si>
  <si>
    <t>315469</t>
  </si>
  <si>
    <t>15</t>
  </si>
  <si>
    <t>usychání terminálu, zlomy v koruně, odlomená tlaková větev (terminál) v koruně, zasypaná báze, visící větev v koruně, roste v blízkosti dětského hřiště, dutina po starém řezu, celkové proschnutí 35 %</t>
  </si>
  <si>
    <t>315478</t>
  </si>
  <si>
    <t>12</t>
  </si>
  <si>
    <t>roste v blízkosti mola, vychýlení z osy k toku, v 10 m tlakové větvení, zlomy v koruně i kosterních větvích, visicí větve, infekce u pahýlu ve starém řezu, celkové proschnutí 35 %</t>
  </si>
  <si>
    <t>315477</t>
  </si>
  <si>
    <t>14</t>
  </si>
  <si>
    <t>výrazně vykloněný z osy k Labi, roste u mola, tlakové větvení v koruně, zlomy větví v koruně, u báze vstupy po dřevokazném hmyzu</t>
  </si>
  <si>
    <t>315473</t>
  </si>
  <si>
    <t>odlomená část koruny, zlomy větví v koruně, vychýlený z osy k Labi, vysoko nasazené těžiště, pahýly v koruně, prosychání koruny na periférii, infekce větví, celkové proschnutí 35 %</t>
  </si>
  <si>
    <t>315472</t>
  </si>
  <si>
    <t>odlomená část koruny, infekce kmene a větví, výrazně vykloněný k toku, pahýly a zlomy v koruně, částečně vlajkovitá koruna</t>
  </si>
  <si>
    <t>315471</t>
  </si>
  <si>
    <t>infekce báze kmene, otevřená dutina u báze, vykloněný k toku, prosychání ne periférii, jednostranná koruna</t>
  </si>
  <si>
    <t xml:space="preserve">plodnice dřevokazné houby u báze, v odlomené části koruny infekce, sekundární obrost u báze </t>
  </si>
  <si>
    <t>Nučnice</t>
  </si>
  <si>
    <t>875/3</t>
  </si>
  <si>
    <t>315493</t>
  </si>
  <si>
    <t>infekce u báze, otevřená dutina od báze do 3 m, výrazně vychýlený do Labe, pravděpodobně část kmene suchá, koruna částečně vlajkovitá, celkové proschnutí 25 %</t>
  </si>
  <si>
    <t>Libotenice</t>
  </si>
  <si>
    <t>126/2</t>
  </si>
  <si>
    <t>315501</t>
  </si>
  <si>
    <t>85   41</t>
  </si>
  <si>
    <t>267   129</t>
  </si>
  <si>
    <t>infekce u báze, napasovaná lavička v kořenech s infekcí, obrosty u báze, dvou-kmen od 1 m, roste na dělící hrázi v dlažbě, obnažené kořeny narušující dlažbu, tlakové větvení v koruně, prosychání na periférii, celkové proschnutí 30 %, poškozené náběhy</t>
  </si>
  <si>
    <t>700/13</t>
  </si>
  <si>
    <t>700/14</t>
  </si>
  <si>
    <t>315517</t>
  </si>
  <si>
    <t>148</t>
  </si>
  <si>
    <t>315516</t>
  </si>
  <si>
    <t>18</t>
  </si>
  <si>
    <t>infekce větví po starých řezech a infekce kmenů, dvou-kmen od báze s tlakovým větvením, otevřená dutina u báze do 1 m výšky, pravděpodobně část kmene suchá, vyhnilá dutina po třetím kmeni u báze, vysoko těžiště s korunou ve 12 m, celkové proschnutí 20 %</t>
  </si>
  <si>
    <t xml:space="preserve">druhý z dvou-kmen č. 1640, výrazně obloukovitě vychýlený nad louku </t>
  </si>
  <si>
    <t>315532</t>
  </si>
  <si>
    <t>103</t>
  </si>
  <si>
    <t>315531</t>
  </si>
  <si>
    <t>119</t>
  </si>
  <si>
    <t>17</t>
  </si>
  <si>
    <t>9,0</t>
  </si>
  <si>
    <t>infekce větví ve starých řezech, výrazně vychýlený nad cestu a k Labi, prosychání na periférii, poškozené kořenové náběhy, koruna v 6 m, cekové proschnutí 40 %</t>
  </si>
  <si>
    <t>dutina u báze s infekcí, tlakové větvení ve výšce 4 m a další větvení dále v koruně, prosychání koruny na periférii, infekce větví, celkové proschnutí 35 %, uvolnit místo pro jilm</t>
  </si>
  <si>
    <t>315527</t>
  </si>
  <si>
    <t>82</t>
  </si>
  <si>
    <t>výrazná otevřená dutina u báze, tlakové větvení v koruně, vychýlený z osy k cestě, obrosty u báze, kosterní větev nad cestou, vhodné místo pro výsadbu</t>
  </si>
  <si>
    <t>315537</t>
  </si>
  <si>
    <t>140</t>
  </si>
  <si>
    <t>výrazně vychýlený nad cestu, tlakové větvení v koruně, infekce větví ve starých řezech, infekce u báze, dutina na větvích, kosterní větev nad cestu, požerky hmyzu na kmeni, koruna nasazená ve 4 m</t>
  </si>
  <si>
    <t>315556</t>
  </si>
  <si>
    <t>76</t>
  </si>
  <si>
    <t>315555</t>
  </si>
  <si>
    <t>58</t>
  </si>
  <si>
    <t>315553</t>
  </si>
  <si>
    <t>74   73</t>
  </si>
  <si>
    <t>vychýlený z osy do pole, vysoko těžiště s korunou v 10 m, původně dvou-kmen v 1 m, druhý kmen vylomený - infekce báze, uvolnit místo pro ořešák a vrbu</t>
  </si>
  <si>
    <t>obloukovitě vychýlený k cestě, prosychání koruny na periférii, koruna nasazená v 5 m, špatně vyvinuté kosterní větve vlivem zastínění, celkové proschnutí 25 %</t>
  </si>
  <si>
    <t>dvou-kmen od báze s tlakovou vidlicí a výraznou infekcí ve větvení, hrozí rozlomení tlakové vidlice, jeden z kmenů vychýlený nad pole a druhý nad cestu, celkové proschutí 25 %, uvolnit místo pro výsadbu</t>
  </si>
  <si>
    <t xml:space="preserve">232   229   </t>
  </si>
  <si>
    <r>
      <rPr>
        <sz val="10"/>
        <rFont val="Calibri"/>
        <family val="2"/>
        <charset val="238"/>
        <scheme val="minor"/>
      </rPr>
      <t>roste v 1/2 svahu, ve výšce 11 m je rozdvojení s tlakovým větvením,</t>
    </r>
    <r>
      <rPr>
        <sz val="10"/>
        <color rgb="FFFF0000"/>
        <rFont val="Calibri"/>
        <family val="2"/>
        <charset val="238"/>
        <scheme val="minor"/>
      </rPr>
      <t xml:space="preserve"> </t>
    </r>
    <r>
      <rPr>
        <sz val="10"/>
        <rFont val="Calibri"/>
        <family val="2"/>
        <charset val="238"/>
        <scheme val="minor"/>
      </rPr>
      <t>koruna vychýlená z osy nad stezku, xylofágní hmyz u báze, sekundární obrost na kmeni a v koruně, prosychání koruny na periférii, pahýly, suché a visící větvě, infekce na kmeni ve starých zlomech či řezech, roste v blízkosti železniční stanice, celkové proschnutí koruny 40 %</t>
    </r>
  </si>
  <si>
    <r>
      <rPr>
        <sz val="10"/>
        <rFont val="Calibri"/>
        <family val="2"/>
        <charset val="238"/>
        <scheme val="minor"/>
      </rPr>
      <t>roste u lávky a u parkoviště na břehové hraně, trhlina u báze kmene do výšky 1,5 m s infekcí, sekundární obrost v koruně,</t>
    </r>
    <r>
      <rPr>
        <sz val="10"/>
        <color rgb="FFFF0000"/>
        <rFont val="Calibri"/>
        <family val="2"/>
        <charset val="238"/>
        <scheme val="minor"/>
      </rPr>
      <t xml:space="preserve"> </t>
    </r>
    <r>
      <rPr>
        <sz val="10"/>
        <rFont val="Calibri"/>
        <family val="2"/>
        <charset val="238"/>
        <scheme val="minor"/>
      </rPr>
      <t>defektní větvení, boulovitost na kmeni, xylofágní hmyz u báze,</t>
    </r>
    <r>
      <rPr>
        <sz val="10"/>
        <color rgb="FFFF0000"/>
        <rFont val="Calibri"/>
        <family val="2"/>
        <charset val="238"/>
        <scheme val="minor"/>
      </rPr>
      <t xml:space="preserve"> </t>
    </r>
    <r>
      <rPr>
        <sz val="10"/>
        <rFont val="Calibri"/>
        <family val="2"/>
        <charset val="238"/>
        <scheme val="minor"/>
      </rPr>
      <t>pahýly a suché větve v koruně, vykloněná větev nad cestou,</t>
    </r>
    <r>
      <rPr>
        <sz val="10"/>
        <color rgb="FFFF0000"/>
        <rFont val="Calibri"/>
        <family val="2"/>
        <charset val="238"/>
        <scheme val="minor"/>
      </rPr>
      <t xml:space="preserve"> </t>
    </r>
    <r>
      <rPr>
        <sz val="10"/>
        <rFont val="Calibri"/>
        <family val="2"/>
        <charset val="238"/>
        <scheme val="minor"/>
      </rPr>
      <t>prosychání koruny na periférii,</t>
    </r>
    <r>
      <rPr>
        <sz val="10"/>
        <color rgb="FFFF0000"/>
        <rFont val="Calibri"/>
        <family val="2"/>
        <charset val="238"/>
        <scheme val="minor"/>
      </rPr>
      <t xml:space="preserve"> </t>
    </r>
    <r>
      <rPr>
        <sz val="10"/>
        <rFont val="Calibri"/>
        <family val="2"/>
        <charset val="238"/>
        <scheme val="minor"/>
      </rPr>
      <t>v koruně hnízda pravděpodobně vran, celkové proschnutí koruny 35 %</t>
    </r>
  </si>
  <si>
    <r>
      <t xml:space="preserve">roste v patě břehu, vrch koruny suchý, zlomený terminální vrchol, uschlé kosterní větve, vysoko nasazené těžiště, </t>
    </r>
    <r>
      <rPr>
        <sz val="10"/>
        <rFont val="Calibri"/>
        <family val="2"/>
        <charset val="238"/>
        <scheme val="minor"/>
      </rPr>
      <t>celkové proschnutí koruny 55 %</t>
    </r>
  </si>
  <si>
    <r>
      <rPr>
        <sz val="10"/>
        <rFont val="Calibri"/>
        <family val="2"/>
        <charset val="238"/>
        <scheme val="minor"/>
      </rPr>
      <t>dva terminály srostlé do výšky 1,6 m s tlakovým větvením, infekce ve větvení, jeden kmen oblokovitě vykloněný nad psí výběh a druhý výrazně k toku, vysoko nasazené těžiště,</t>
    </r>
    <r>
      <rPr>
        <sz val="10"/>
        <color rgb="FFFF0000"/>
        <rFont val="Calibri"/>
        <family val="2"/>
        <charset val="238"/>
        <scheme val="minor"/>
      </rPr>
      <t xml:space="preserve"> </t>
    </r>
    <r>
      <rPr>
        <sz val="10"/>
        <rFont val="Calibri"/>
        <family val="2"/>
        <charset val="238"/>
        <scheme val="minor"/>
      </rPr>
      <t>tlakovky v koruně, proschlé kosterní větve, zlomy v koruně,</t>
    </r>
    <r>
      <rPr>
        <sz val="10"/>
        <color rgb="FFFF0000"/>
        <rFont val="Calibri"/>
        <family val="2"/>
        <charset val="238"/>
        <scheme val="minor"/>
      </rPr>
      <t xml:space="preserve"> </t>
    </r>
    <r>
      <rPr>
        <sz val="10"/>
        <rFont val="Calibri"/>
        <family val="2"/>
        <charset val="238"/>
        <scheme val="minor"/>
      </rPr>
      <t>lehlý sekundární obrost na kmeni,</t>
    </r>
    <r>
      <rPr>
        <sz val="10"/>
        <color rgb="FFFF0000"/>
        <rFont val="Calibri"/>
        <family val="2"/>
        <charset val="238"/>
        <scheme val="minor"/>
      </rPr>
      <t xml:space="preserve"> </t>
    </r>
    <r>
      <rPr>
        <sz val="10"/>
        <rFont val="Calibri"/>
        <family val="2"/>
        <charset val="238"/>
        <scheme val="minor"/>
      </rPr>
      <t>celkové proschnutí koruny 35 %</t>
    </r>
  </si>
  <si>
    <r>
      <rPr>
        <sz val="10"/>
        <rFont val="Calibri"/>
        <family val="2"/>
        <charset val="238"/>
        <scheme val="minor"/>
      </rPr>
      <t>roste u lávky a v blízkosti železniční stanice, výrazně vykloněný nad cestu,</t>
    </r>
    <r>
      <rPr>
        <sz val="10"/>
        <color rgb="FFFF0000"/>
        <rFont val="Calibri"/>
        <family val="2"/>
        <charset val="238"/>
        <scheme val="minor"/>
      </rPr>
      <t xml:space="preserve"> </t>
    </r>
    <r>
      <rPr>
        <sz val="10"/>
        <rFont val="Calibri"/>
        <family val="2"/>
        <charset val="238"/>
        <scheme val="minor"/>
      </rPr>
      <t>boulovitost na kmeni, suché spodní patro, pahýly na kmeni, částečně vlajkovitá koruna, celkové prochnutí koruny 35 %</t>
    </r>
  </si>
  <si>
    <r>
      <rPr>
        <sz val="10"/>
        <rFont val="Calibri"/>
        <family val="2"/>
        <charset val="238"/>
        <scheme val="minor"/>
      </rPr>
      <t>roste na břehové hraně, dvou-kmen srostlý do 1,7 m výšky,</t>
    </r>
    <r>
      <rPr>
        <sz val="10"/>
        <color rgb="FFFF0000"/>
        <rFont val="Calibri"/>
        <family val="2"/>
        <charset val="238"/>
        <scheme val="minor"/>
      </rPr>
      <t xml:space="preserve"> </t>
    </r>
    <r>
      <rPr>
        <sz val="10"/>
        <rFont val="Calibri"/>
        <family val="2"/>
        <charset val="238"/>
        <scheme val="minor"/>
      </rPr>
      <t>část koruny odlomená, infekce kmene, výrazně vychýlený z osy nad halu, dutiny na kmeni, suché větve a pahýly v koruně,</t>
    </r>
    <r>
      <rPr>
        <sz val="10"/>
        <color rgb="FFFF0000"/>
        <rFont val="Calibri"/>
        <family val="2"/>
        <charset val="238"/>
        <scheme val="minor"/>
      </rPr>
      <t xml:space="preserve"> </t>
    </r>
    <r>
      <rPr>
        <sz val="10"/>
        <rFont val="Calibri"/>
        <family val="2"/>
        <charset val="238"/>
        <scheme val="minor"/>
      </rPr>
      <t>sekundární obrost v koruně, celkové proschnutí koruny 25 %</t>
    </r>
  </si>
  <si>
    <t>315620</t>
  </si>
  <si>
    <t>315621</t>
  </si>
  <si>
    <t>315649</t>
  </si>
  <si>
    <t>315665</t>
  </si>
  <si>
    <t>NEMÁ</t>
  </si>
  <si>
    <t>315706</t>
  </si>
  <si>
    <t>315746</t>
  </si>
  <si>
    <t>315752</t>
  </si>
  <si>
    <t>315758</t>
  </si>
  <si>
    <t>Vědomice</t>
  </si>
  <si>
    <t>334/6</t>
  </si>
  <si>
    <t xml:space="preserve">kácení </t>
  </si>
  <si>
    <t>Kyškovice</t>
  </si>
  <si>
    <t>602/6</t>
  </si>
  <si>
    <t>Brzánky</t>
  </si>
  <si>
    <t>486/6</t>
  </si>
  <si>
    <t>486/15</t>
  </si>
  <si>
    <t>Hoštka</t>
  </si>
  <si>
    <t>2311/3</t>
  </si>
  <si>
    <t>Záluží u Roudnice nad Labem</t>
  </si>
  <si>
    <t>394/2</t>
  </si>
  <si>
    <t>394/1</t>
  </si>
  <si>
    <t>133</t>
  </si>
  <si>
    <t>126</t>
  </si>
  <si>
    <t>128</t>
  </si>
  <si>
    <t>65</t>
  </si>
  <si>
    <t>95</t>
  </si>
  <si>
    <t>78   75   73   68</t>
  </si>
  <si>
    <t>65   28</t>
  </si>
  <si>
    <t xml:space="preserve">65   60   48 </t>
  </si>
  <si>
    <t>73   64   48</t>
  </si>
  <si>
    <t>245   236   229   214</t>
  </si>
  <si>
    <t>204   88</t>
  </si>
  <si>
    <t>204   188   151</t>
  </si>
  <si>
    <t>229   201   151</t>
  </si>
  <si>
    <t>infekce u báze kmene, 30 % proschnutí, tlakové větvení</t>
  </si>
  <si>
    <t>tlakové větvení s prasklinou, plodnice hub, 2 terminály, zlom terminálu</t>
  </si>
  <si>
    <t xml:space="preserve">vícekmen, infekce u báze kmene, dutina u báze, výrazné prosychání </t>
  </si>
  <si>
    <t>bez štítku</t>
  </si>
  <si>
    <t>3-4</t>
  </si>
  <si>
    <t>infekce u báze kmene, na kmeni a ve starých zlomech, prosychání a zlom větví, dutina u báze kmene</t>
  </si>
  <si>
    <t>kácení</t>
  </si>
  <si>
    <t>654/3</t>
  </si>
  <si>
    <t>suché spodní patro, prosychání větví na periférii, dutina u báze kmene, infekce na kmeni, prasklina na kmeni s infekcí</t>
  </si>
  <si>
    <t xml:space="preserve">Račice u Štětí </t>
  </si>
  <si>
    <t>výrazně vychýlený z osy růstu, prosychání a zlom větví, visící větve, plodnice hub, tlakové větvení, pahýly po odlomených větvích</t>
  </si>
  <si>
    <t>poškozená báze kmene na straně od vody, tlakové větvení, prosychání větví a zlom větví, vychýlený z osy růstu, pahýly</t>
  </si>
  <si>
    <t>vychýlený z osy růstu, suché větve v koruně, infekce na kmeni, poškození báze kmene na straně od vody, prosychání a zlom větví</t>
  </si>
  <si>
    <t>suchý terminál, vychýlený z osy růstu, strom se zbytkovou vitalitou</t>
  </si>
  <si>
    <t>tlakové větvení, prosychání a zlom větví, vychýlený z osy růstu</t>
  </si>
  <si>
    <t>tlakové větvení, plodnice hub ve starých řezných ranách, prosychání a zlom větví, visící větve, vychýlený z osy  růstu</t>
  </si>
  <si>
    <t>odlomený termínál, prosychání a zlom větví, infekce ve starých řezných ranách, vychýlený z osy růstu</t>
  </si>
  <si>
    <t>tlakové větvení, prosychání a zlom větví, vychýlený z osy růstu, pahýly po odlomených větvích, xylofágní hmyz u báze kmene</t>
  </si>
  <si>
    <t>vychýlený z osy růstu, sekundární výhony, tlakové větvení, prosychání větví</t>
  </si>
  <si>
    <t>plodnice hub, jeden z termínálů suchý, tlakové větvení, infekce na kmeni, vychýlený z osy růstu, sekundární výhony</t>
  </si>
  <si>
    <t>plodnice hub, suchý terminál, vychýlený z osy růstu, sekundární výhony, xylofágní hmyz</t>
  </si>
  <si>
    <t>vychýlený z osy růstu, prosychání a zlom větví, pahýly po odlomených větvích, suchá celá kosterní větev</t>
  </si>
  <si>
    <t>654/2</t>
  </si>
  <si>
    <t>306/5</t>
  </si>
  <si>
    <t>Hněvice</t>
  </si>
  <si>
    <t>56,0 a 70,0</t>
  </si>
  <si>
    <t>176, 220</t>
  </si>
  <si>
    <t>87,0 a 78,0</t>
  </si>
  <si>
    <t>273, 245</t>
  </si>
  <si>
    <t>dutina u báze kmene, prosychání a zlom větví, infekce na kmeni, xylofágní hmyz, pahýly</t>
  </si>
  <si>
    <t>zlomy kosterních větví, tlakové větvení, vychýlený z osy růstu, suché větve</t>
  </si>
  <si>
    <t>dvoukmen, tlakové větvení - hrozí rozlomení kmene, xylofágní hmyz, prosychání a zlom větví, visící větve</t>
  </si>
  <si>
    <t>infekce u báze kmene, plodnice hub u báze kmene, výrazné prosychání a zlom větví, poškozené kořenové náběhy stavbou cyklostezky</t>
  </si>
  <si>
    <t xml:space="preserve">dutina u báze kmene, vychýlený z osy růstu, suché větve, zlom větví, infekce ve starých zlomech, vychýlený z osy růstu, pahýly </t>
  </si>
  <si>
    <t>dvoukmen, tlakové větvení, infekce u báze kmene, poškozené kořenové náběhy, prosychání a zlom větví, hrozí rozlomení kmene</t>
  </si>
  <si>
    <t>306/2</t>
  </si>
  <si>
    <t>305/1</t>
  </si>
  <si>
    <t>75,89,49</t>
  </si>
  <si>
    <t>668</t>
  </si>
  <si>
    <t>68, 58</t>
  </si>
  <si>
    <t>395</t>
  </si>
  <si>
    <t>73, 60</t>
  </si>
  <si>
    <t>417</t>
  </si>
  <si>
    <t>4-5</t>
  </si>
  <si>
    <t>výrazná infekce na kmeni a ve starých řezech, zlomy větví v koruně, sekundární výhony, jednostranná koruna, poškozené kořenové náběhy, infekce na větvích</t>
  </si>
  <si>
    <t>podélná prasklina v tlakovém větvení, infekce na kmeni, sekundární výhony, prosychání a zlom větví, ve 3 m trojkmen</t>
  </si>
  <si>
    <t>výrazné prosychání větví, suché větve v koruně, poškozené kořenové náběhy, zlomy v koruně, 45 % proschnutí</t>
  </si>
  <si>
    <t>dutina po odlomené větvi s infekcí, infekce na kmeni, jednostranná koruna, prosychání a zlom větví</t>
  </si>
  <si>
    <t>3-kmen, přítomnost plodnic hub, výrazné prosychání větví, vychýlený z osy růstu, poškozené kořenové náběhy při výstavbě cyklostezky, sekundární výhony</t>
  </si>
  <si>
    <t>jednostranná koruna, prosychání a zlom větví, vychýlený z osy růstu nad cyklostezku, sekundární výhony, uvolnění prostoru pro jilm</t>
  </si>
  <si>
    <t>vychýlený z osy růstu nad cyklostezku, tlakové větvení,suché spodní patro, infekce u báze kmene, sekundární výhony</t>
  </si>
  <si>
    <t>2-kmen od báze, suché spodní patro, 45 % proschnutí, infekce na kmeni, jeden z kemnů vychýlený nad cyklostezku</t>
  </si>
  <si>
    <t>prosychání a zlom větví, prasklina na kmeni, pahýly po odlomených větvích, tlakové větvení</t>
  </si>
  <si>
    <t xml:space="preserve">2-kmen, výrazné prosychání větví, vychýlený z osy růstu, tlakové větvení u báze s prasklinou, jednostranná koruna </t>
  </si>
  <si>
    <t>vychýlený z osy růstu, infekce na kmeni, vysoko těžiště, pahýly po odlomených větvích, prosychání a zlom větví</t>
  </si>
  <si>
    <t>poškozený kmen s dutinou, vysoko těžiště, sekundární výhony, prosychání větví</t>
  </si>
  <si>
    <t>pahýly po odlomených kosterních větvích, poškozené kořenové náběhy, tlakové větvení v koruně, vychýlený z osy růstu, xylofágní hmyz</t>
  </si>
  <si>
    <t>tlakové větvení ve 3 m, vychýlený z osy růstu, výrazné prosychání větví - terminálu</t>
  </si>
  <si>
    <t>pahýly po odlomených kosterních větvích, tlakové větvení, výrazné prosychání větví, proschlé kosterní větve zasahují nad zahradu</t>
  </si>
  <si>
    <t>výrazně obloukovitě vychýlený z osy růstu nad tok, 40 % proschnutí, suché kosterní větve</t>
  </si>
  <si>
    <t>tlakové větvení, výrazné prosychání větví, infekce na kmeni, prasklina na kmeni, vychýlený z osy růstu</t>
  </si>
  <si>
    <t>poškození u báze kmene - dutina, bez kosterních větví, výrazné prosychání větví</t>
  </si>
  <si>
    <t>v těsné blízkosti komunikace, vysoko těžiště, poškozené kořenové náběhy od stavby cyklostezky, odlomená kosterní větev, prosychání a zlom větví</t>
  </si>
  <si>
    <t>vychýlený z osy růstu, růstové deformace, jednostranná koruna, 40 % proschnutí, pahýly po odlomených větvích, xylofágní hmyz, sekundární výhony</t>
  </si>
  <si>
    <t>dutina na kmeni, tlakové větvení, pahýly po odlomených větvích, poškozená borka, infekce na kmeni, prosychání větví</t>
  </si>
  <si>
    <t xml:space="preserve">jedinec výrazně vychýlený z osy růstu na cyklostezku, vysoko těžiště, výrazné prosychání větví - 40 % </t>
  </si>
  <si>
    <t>jedinec výrazně vychýlený z osy růstu na cyklostezku, vysoko těžiště, výrazné prosychání větví - 40 %, zaklíněné větve, v místě odřezu větve dutina, pahýly po odlomených větvích</t>
  </si>
  <si>
    <t>zaklíněná kosterní větev, plodnice hub, suchý terminál, výrazné proschnutí  - 45 %, visící větve</t>
  </si>
  <si>
    <t>306/3</t>
  </si>
  <si>
    <t>1156/6</t>
  </si>
  <si>
    <t>1156/5</t>
  </si>
  <si>
    <t>tlakové větvení, dutina s infekcí, poškození kmene, xylofágní hmyz, dutina ve staré řezné ráně, prosychání zlom větví</t>
  </si>
  <si>
    <t>vychýlený z osy růstu, plodnice hub, trhliny na kmeni s infekcí, pahýly po odlomených větvích, odlomený jeden z terminálů, sekundární výhony, dutina ve kmeni</t>
  </si>
  <si>
    <t>otevřená dutina u báze kmene, vychýlený z osy růstu, sekundární výhony, prosychání zlom větví, odlomená kosterní větev</t>
  </si>
  <si>
    <t>otevřená dutina u báze kmene, tlakové větvení, infekce na kmeni, pahýly, xylofágní hmyz, prosychání zlom větví</t>
  </si>
  <si>
    <t>výrazně vychýlený z osy růstu nad cyklostezku, pahýly po odlomených větvích, xylofágní hmyz u báze, sekundární výhony, prosychání zlom větví</t>
  </si>
  <si>
    <t>výrazně vychýlený z osy růstu, výrazně prosychání větví na periférii, infekce na kmeni, sekundární výhony, suchá kosterní větev, prosychání zlom větví</t>
  </si>
  <si>
    <t>vysoko těžiště, obloukovitě vychýlený nad stezku, infekce ve starých řezných ranách, xylofágní hmyz, pahýly po odlomených větvích, sekundární výhony</t>
  </si>
  <si>
    <t>vychýlený z osy růstu, vysoko těžiště, xylofágní hmyz, sekundární výhony, staré řezné rány, pahýly</t>
  </si>
  <si>
    <t>výrazně vychýlený z osy růstu, prosychání větví, pahýly, xylofágní hmyz, sekundární výhony</t>
  </si>
  <si>
    <t>vysoko těžiště, obloukovitě vychýlený nad stezku, sekundární výhony, prosychání větví, staré řezné rány</t>
  </si>
  <si>
    <t>infekce na kmeni, pahýly, dutina ve kmeni, prosychání zlom větví, sekundární výhony</t>
  </si>
  <si>
    <t>vysoko těžiště, téměř bez kosterních větví, sekundární výhony, prosychání zlom větví</t>
  </si>
  <si>
    <t xml:space="preserve">výrazně obloukovitě vychýlený z osy růstu, xylofágní hmyz, suché větve, pahýly po odlomených větvích, sekundární výhony, </t>
  </si>
  <si>
    <t>vysoko těžiště, vychýlený z osy růstu, prosychání větví, sekundární výhony</t>
  </si>
  <si>
    <t>vychýlený z osy růstu, pahýly po odlomených větvích, prosychání větví, řezné rány, sekundární výhony</t>
  </si>
  <si>
    <t xml:space="preserve">plodnice hub, suché větve, pahýly po odlomených větvích, xylofágní hmyz, prosychání větví, dutiny </t>
  </si>
  <si>
    <t>vychýlený z osy růstu, prosychání větví, staré řezné rány, sekundární výhony</t>
  </si>
  <si>
    <t>výrazná dutin u báze kmene, prosychání větví, sekundární výhony v dolní části kmene, xylofágní hmyz</t>
  </si>
  <si>
    <t>vychýlený z osy růstu, výrazné prosychání větví, infekce ve starých řezných ranách, xylofágní hmyz, sekundární výhony</t>
  </si>
  <si>
    <t>otevřená dutnina u báze kmene, výrazné prosychání zlom větví, xylofágní hmyz, obloukovitě vychýlený z osy nad stezku</t>
  </si>
  <si>
    <t>obloukovitě vychýlený z osy růstu nad stezku, prosychání terminálu, xylofágní hmyz, sekundární výhony</t>
  </si>
  <si>
    <t>obloukovitě vychýlený z osy růstu nad stezku, vysoko těžiště, prosychání na periférii,  xylofágní hmyz, sekundární výhony</t>
  </si>
  <si>
    <t>plodnice hub na kmeni, výrazné prosychání větví, obloukovitě vychýlený z osy růstu nad stezku, sekundární výhony</t>
  </si>
  <si>
    <t>obloukovitě vychýlený z osy růstu nad stezku, vysoko těžiště, prosychání větví,  xylofágní hmyz, sekundární výhony</t>
  </si>
  <si>
    <t>odlomený terminál, infekce ve starých řezných ranách, prosychání koruny, sekundární výhony</t>
  </si>
  <si>
    <t>vysoko těžiště, výrazně prosychání větví v koruně stromu, infekce ve starých řezných ranách</t>
  </si>
  <si>
    <t xml:space="preserve">vychýlený z osy růstu, odříznutý terminál, trhliny na kmeni, sekundární výhony </t>
  </si>
  <si>
    <t>výrazné prosychání větví v koruně stromu, obloukovitě vychýlený nad stezku, xylofágní hmyz, sekundární výhony</t>
  </si>
  <si>
    <t>vychýlený z osy růstu, suchý terminál, sekundární výhony, otevřená dutina u báze kmene</t>
  </si>
  <si>
    <t>obloukovitě vychýlený nad stezku, xylofágní hmyz, tlakové větvení, prosychání větví, sekundární výhony</t>
  </si>
  <si>
    <t>vychýlený z osy růstu nad stezku, zlom větví, xylofágní hmyz, infekce kmene, sekundární výhony</t>
  </si>
  <si>
    <t>výrazné prosychání větví v koruně stromu, vychýlený z osy růstu</t>
  </si>
  <si>
    <t>suché větve v koruně, odříznutý terminál, dutina ve kmeni</t>
  </si>
  <si>
    <t>obloukovitě vychýlený z osy růstu nad stezku, suché větve v koruně stromu, pahýly, sekundární výhony, xylofágní hmyz</t>
  </si>
  <si>
    <t>obloukovitě vychýlený z osy růstu nad stezku, prasklina s infekcí, prosychání větví v koruně stromu, sekundární výhony</t>
  </si>
  <si>
    <t>suchý terminál, obloukovitě vychýlený z osy růstu, infekce na kmeni, xylofágní hmyz, sekundární výhony</t>
  </si>
  <si>
    <t>vychýlený z osy růstu, prosychání terminálu, řezné rány s infekcí, sekundární výhony</t>
  </si>
  <si>
    <t>suchý teminál - odříznutý, tlakové větvení, xylofágní hmyz, prosychání větví, infekce na kmeni, sekundární výhony</t>
  </si>
  <si>
    <t>1156/2</t>
  </si>
  <si>
    <t>1157/6</t>
  </si>
  <si>
    <t xml:space="preserve">Horní Počaply </t>
  </si>
  <si>
    <t>výrazně vychýlený z osy růstu nad cyklostezku, vysoko těžiště, počáteční tlakové větvení, xylofágní hmyz u báze, sekundární výhony, prosychání zlom větví</t>
  </si>
  <si>
    <t>odlomený terminál, visící větve, vychýlený z osy růstu, prasklina na kmeni, sekundární výhony, xylofágní hmyz u báze kmene, prosychání a zlom větví</t>
  </si>
  <si>
    <t xml:space="preserve">obloukovitě vychýlený nad cyklostezku, strom bez kosterních větví, prosychání a zlom větví, xylofágní hmyz u báze </t>
  </si>
  <si>
    <t>vychýlený z osy růstu, tlakové větvení, xylofágní hmyz u báze, prosychání a zlom větví, sekundární výhony</t>
  </si>
  <si>
    <t>vysoko těžiště, sekundární výhony, strom bez kosterních větví, prosychání větví, xylofágní hmyz u báze</t>
  </si>
  <si>
    <t>výrazně poškození u báze kmene, obloukovitě vychýlen z osy růstu, zlomy a pahýly v koruně, xylofágní hmyz u báze, sekundární výhony</t>
  </si>
  <si>
    <t>vychýlený z osy růstu nad komunikaci, kmen porostlý břečťanem, prosychání a zlom větví, xylofágní hmyz u báze kmene, sekundární výhony</t>
  </si>
  <si>
    <t>xylofágní hmyz u báze kmene, dutina u báze kmene, vysoko těžiště, prosychání a zlom větví</t>
  </si>
  <si>
    <t>vysoko těžiště, hnízní dutina, suché větve v koruně stromu, sekundární výhony, xylofágní hmyz u báze, hniloba u báze, prosychání a zlom větví</t>
  </si>
  <si>
    <t>prosychání a zlom větví, vysoko těžiště, xylofágní hmyz u báze kmene</t>
  </si>
  <si>
    <t>vychýlený z osy růstu, obloukovitě vychýlený nad cestu, xylofágní hmyz u báze, suché větve, pahýly, sekundární výhony</t>
  </si>
  <si>
    <t>vysoko těžiště, prosychání větví, pahýly po odlomených větvích, plodnice hub na pahýlu, výrazně proschlý terminál, xylofágní hmyz u báze, sekundární výhony</t>
  </si>
  <si>
    <t>vysoko těžiště, suché větve v koruně, prosychání a zlom větví, sekundární výhony</t>
  </si>
  <si>
    <t>suché větve v koruně stromu, visící větve, prosychání a zlom větví, tlakové větvení, pahýly, xylofágní hmyz u báze, sekundární výhony</t>
  </si>
  <si>
    <t>vychýlený z osy růstu, nevhodná struktura větvení, prosychání a zlom větví, xylofágní hmyz u báze, sekundární výhony, suché větve</t>
  </si>
  <si>
    <t>suché větve v koruně stromu, počínající infekce kmene u báze, vysoko těžiště, xylofágní hmyz u báze, sekundární výhony</t>
  </si>
  <si>
    <t>vysoko těžiště, obloukovitě vychýlený nad stezku, prosychání a zlom větví, pahýly, xylofágní hmyz u báze, sekundární výhony</t>
  </si>
  <si>
    <t>strom téměř bez kosterních větví, obloukovitě vychýlený nad stezku, suché větve v koruně, sekundární výhony, xylofágní hmyz u báze kmene</t>
  </si>
  <si>
    <t>suché kosterní větve, nevhodná struktura větvení, poškozené kořenové náběhy, xylofágní hmyz u báze, sekudární výhony, prosychání větví</t>
  </si>
  <si>
    <t>vychýlený z osy růstu, výrazně prosychání větví, poškozené kořenové náběhy, suché větve, xylofágní hmyz u báze, sekundární výhony</t>
  </si>
  <si>
    <t>1157/2</t>
  </si>
  <si>
    <t>1157/4</t>
  </si>
  <si>
    <t>1110/2</t>
  </si>
  <si>
    <t>2-kmen ve 2 m, pahýly, prosychání a zlomy větví, tlakové větvení, infekce na kmeni a trhliny, plodnice hub, sekundární výhony, xylofágní hmyz u báze kmene</t>
  </si>
  <si>
    <t>obloukovitě vychýlený nad cestu, prosychání větví, pahýly, sekundární výhony, xylofágní hmyz, počáteční infekce u báze kmene</t>
  </si>
  <si>
    <t>obloukovitě vychýlený nad cestu, prosychání větví, strom téměř bez kosterních větví, xylofágní hmyz u báze kmene</t>
  </si>
  <si>
    <t>plodnice hub, odlomený terminál, vychýlený z osy růstu, infekce u báze, sekundární výhony, xylofágní hmyz u báze kmene</t>
  </si>
  <si>
    <t>vychýlený z osy růstu nad cestu, pahýly v koruně, suché větve, xylofágní hmyz u báze kmene</t>
  </si>
  <si>
    <t>výrazná dutina u báze kmene s hnilobou, tlakové větvení, infekce na kmeni, xylofágní hmyz u báze kmene, pahýly, prosychání a zlom větví</t>
  </si>
  <si>
    <t>vychýlený z osy růstu nad cestu, prosychání a zlom větví, xylofágní hmyz u báze, sekundární výhony</t>
  </si>
  <si>
    <t>prosychání a zlom větví, odlomená část koruny, xylofágní hmyz u báze kmene</t>
  </si>
  <si>
    <t>vychýlený z osy růstu, chybí terminál, plodnice hub, pahýly, suché větve, infekce u báze kmene, sekundární výhony</t>
  </si>
  <si>
    <t>suché větve, pahýly, výrazné celkové prosychání, sekundární výhony, infekce v pahýlech, xylofágní hmyz u báze kmene</t>
  </si>
  <si>
    <t>obloukovitě vychýlený nad cestu, sekundární výhony, suché větve, xylofágní hmyz u báze kmene</t>
  </si>
  <si>
    <t>vychýlený z osy růstu nad cestu, infekce ve starých řezných ranách, prosychání větví, xylofágní hmyz u báze kmene</t>
  </si>
  <si>
    <t>potlačený jedinec, bez kosterních větví, sekundární výhony, xylofágní hmyz u báze, prosychání větví</t>
  </si>
  <si>
    <t>tlakové větvení, pahýly, zlomy větví, prosychání větví, suché spodní patro, xylofágní hmyz u báze kmene</t>
  </si>
  <si>
    <t>výrazně vychýlený z osy růstu, prasklina na kmeni, asimetrický kmen, infekce v pahýlech a zlomech, vysoko těžiště, obloukovitě vychýlený nad cestu, xylofágní hmyz u báze kmene</t>
  </si>
  <si>
    <t>výrazně obloukovitě vychýlený nad cestu, bez kosterních větví, potlačený jedinec, pahýly, sekundární výhony, xylofágní hmyz u báze kmene</t>
  </si>
  <si>
    <t>poškozené kořenové náběhy, vysoko těžiště, obloukovitě vychýlený nad cestu, xylofágní hmyz u báze kmene, prosychání větví, pahýly</t>
  </si>
  <si>
    <t>poškozené kořenové náběhy, oba terminály zlomené, počáteční tlakové větvení, infekce na kmeni</t>
  </si>
  <si>
    <t>tlakové větvení, kosterní větve a těžiště stromu nad cestou, vychýlený z osy růstu, xylofágní hmyz, sekundární výhony, prosychání větví v koruně</t>
  </si>
  <si>
    <t>vychýlený z osy růstu nad cestu, prosychání koruny, infekce na kmeni, sekundární výhony, xylofágní hmyz u báze</t>
  </si>
  <si>
    <t>skrytá dutina u báze kmene, tlakové větvení, vychýlený z osy růstu, prosychání větví v koruně, sekundární výhony, xylofágní hmyz u báze</t>
  </si>
  <si>
    <t>otevřená dutina na kmeni, prosychání větví, zlomy větví v koruně, sekundární výhony, xylofágní hmyz u báze</t>
  </si>
  <si>
    <t>vychýlený z osy růstu, pahýly, skrýta dutina, obloukovitě vychýlený nad  cestu, xylofágní hmyz u báze, prosychání větví</t>
  </si>
  <si>
    <t>vychýlený z osy růstu, potlačený jedinec, obloukovitě vychýlený nad cestu, sekundární výhony, infekce na kmeni, prosychání větví, pahýly</t>
  </si>
  <si>
    <t>dutina u báze kmene, obloukovitě vychýlený nad cestu, suché větve, plodnice hub, sekundární výhony, xylofágní hmyz u báze</t>
  </si>
  <si>
    <t>obloukovitě vychýlený z osy růstu nad cestu, tlakové větvení, prosychání a zlom větví, pahýly, xylofágní hmyz u báze kmene</t>
  </si>
  <si>
    <t>infekce na kmeni, suché větve, pahýly po odlomených větví, vysoko těžiště, přisypaná báze kmene</t>
  </si>
  <si>
    <t>tlakové větvení, prosychání větví, pahýly po odlomených větví, sekundární výhony, xylofágní hmyz u báze kmene</t>
  </si>
  <si>
    <t>vychýlený z osy růstu, jednostranná koruna, nebezpečné kosterní větve nad cestou, pahýly, prosychání větví, xylofágní hmyz</t>
  </si>
  <si>
    <t>obloukovitě vychýlený nad cestu, vysoko těžiště, infekce na kmeni u starých zlomů, prosychání a zlomy větví</t>
  </si>
  <si>
    <t>obloukovitě vychýlený nad cestu, tlakové větvení, sekundární výhony, pahýly v koruně, infekce kmene, suché větve, xylofágní hmyz u báze kmene</t>
  </si>
  <si>
    <t>obloukovitě vychýlený nad cestu, infekce na kmeni ve starých zlomech, xylofágní hmyz, sekundární výhony, pahýly, prosychání a zlomy větví</t>
  </si>
  <si>
    <t>tlakové větvení!, obloukovitě vychýlený z osy růstu nad cestu, zlomy v koruně, jednostranná koruna, prosychání větví, xylofágní hmyz u báze kmene</t>
  </si>
  <si>
    <t>obloukovitě vychýlený nad cestu, strom téměř bez kosterních větví, suchý terminál, pahýly, zlomy v koruně, xylofágní hmyz u báze kmene, sekundární výhony</t>
  </si>
  <si>
    <t xml:space="preserve">odlomený terminál, sekundární výhony, xylofágní hmyz </t>
  </si>
  <si>
    <t>jednostranná koruna, prosychání a zlom větví, pahýly, infekce kmene, tlakové větvení, xylofágní hmyz u báze kmene</t>
  </si>
  <si>
    <t xml:space="preserve">obloukovitě vychýlený z osy růstu nad cestu, poškozené kořenové náběhy, dutina u báze a kořenů, prosychání a zlom větví, pahýly, xylofágní hmyz u báze kmene, </t>
  </si>
  <si>
    <t>zbytková vitalita, výrazně proschlý jedinec, tlakové větvení</t>
  </si>
  <si>
    <t>obloukovitě vychýlený nad cestu, infekce u báze kmene, jednostranná koruna, prosychání větví, porsychání a zlom větví, sekundární výhony, xylofágní hmyz u báze kmene, poškozené kořenové náběhy</t>
  </si>
  <si>
    <t>vychýlený z osy růstu, obloukovitě vychýlený nad cestu, tlakové větvení - hrozí rozlomení, suché větve, dutina, sekundární výhony, xylofágní hmyz u báze kmene</t>
  </si>
  <si>
    <t>dutina u báze kmene, suché větve i celé kosterní, pahýly po odlomených větvích, sekundární výhony, počáteční infekce</t>
  </si>
  <si>
    <t>obloukovitě výrazně vychýlený nad cestu, vysoko těžiště, infekce ve starých zlomech, suché větve, zlom větví, sekundární výhony, xylofágní hmyz u báze kmene</t>
  </si>
  <si>
    <t>tlakové větvení, prosychání a zlom větví, pahýly po odlemných větvích, sekundární výhony, xylofágní hmyz u báze kmene</t>
  </si>
  <si>
    <t>plodnice hub, odlomený terminál, poškozené kořenové náběhy, prosychání větví, sekundární výhony, xylofágní hmyz u báze kmene</t>
  </si>
  <si>
    <t>suché větve, zlomy větví, visící větve v koruně, vychýlený z osy růstu, tlakové větvení, xylofágní hmyz, pahýly po odlomených větvích</t>
  </si>
  <si>
    <t>1110/1</t>
  </si>
  <si>
    <t>1157/3</t>
  </si>
  <si>
    <t>297299</t>
  </si>
  <si>
    <t>116</t>
  </si>
  <si>
    <t>1110/5</t>
  </si>
  <si>
    <t>tlakové větvení, suché kosterní větve, dutina se zahníváním</t>
  </si>
  <si>
    <t>297321</t>
  </si>
  <si>
    <t>86</t>
  </si>
  <si>
    <t>infekce kemene, zlomený jeden terminálů, zlom kosterních větví</t>
  </si>
  <si>
    <t>Dolní Beřkovice</t>
  </si>
  <si>
    <t>110/2</t>
  </si>
  <si>
    <t>297332</t>
  </si>
  <si>
    <t>46   44   35  34</t>
  </si>
  <si>
    <t>144   138   110 107</t>
  </si>
  <si>
    <t>297330</t>
  </si>
  <si>
    <t>79   58</t>
  </si>
  <si>
    <t>248      182</t>
  </si>
  <si>
    <t>otevřená dutina ve kmeni, 40 % proschnutí, tlakové větvení</t>
  </si>
  <si>
    <t>4-kmen, zlomený terminál, houba, poškozené kořenové náběhy u cesty, vychýlený z osy, 40 % proschnutí</t>
  </si>
  <si>
    <t xml:space="preserve">Brozánky </t>
  </si>
  <si>
    <t>238/7</t>
  </si>
  <si>
    <t>297333</t>
  </si>
  <si>
    <t>78</t>
  </si>
  <si>
    <t>vychýlený z osy nad cestu, infekce kmene, pahýly, snížená vitalita</t>
  </si>
  <si>
    <t>297335</t>
  </si>
  <si>
    <t>75</t>
  </si>
  <si>
    <t>34,0</t>
  </si>
  <si>
    <t>vychýlený z osy růstu, růstové deformace, pahýly, infekce kmene, prosychání větví</t>
  </si>
  <si>
    <t>297336</t>
  </si>
  <si>
    <t>64</t>
  </si>
  <si>
    <t>dutina u báze kmene, vychýlený z osy růstu, pahýly, prosychání větví</t>
  </si>
  <si>
    <t>1343/5</t>
  </si>
  <si>
    <t>297348</t>
  </si>
  <si>
    <t>75   46</t>
  </si>
  <si>
    <t>236   144</t>
  </si>
  <si>
    <t>21,0</t>
  </si>
  <si>
    <t>infekce kmene v tlakovém větvení, infekce na kmeni, prosychání větví</t>
  </si>
  <si>
    <t>Liběchov</t>
  </si>
  <si>
    <t>297353</t>
  </si>
  <si>
    <t>67</t>
  </si>
  <si>
    <t>infekce kmene, suché větve, zaklíněné větve</t>
  </si>
  <si>
    <t>297355</t>
  </si>
  <si>
    <t>297356</t>
  </si>
  <si>
    <t>297365</t>
  </si>
  <si>
    <t>99</t>
  </si>
  <si>
    <t>109   96</t>
  </si>
  <si>
    <t xml:space="preserve">342   301   </t>
  </si>
  <si>
    <t>31,0</t>
  </si>
  <si>
    <t>vychýlený z osy růstu nad tok, 40 % proschnutí</t>
  </si>
  <si>
    <t>2-kmen, tlakové větvení s infekcí, dutina s infekcí</t>
  </si>
  <si>
    <t>pahýly po odlomených větví, infekce u báze kmene, dutina, houba u báze, jednostranná koruna, vychýlený z osy růstu</t>
  </si>
  <si>
    <t>297364</t>
  </si>
  <si>
    <t>63</t>
  </si>
  <si>
    <t>výrazně vychýlený z osy růstu nad tok, prosychání větví 40 %</t>
  </si>
  <si>
    <t>297363</t>
  </si>
  <si>
    <t>54   51   50</t>
  </si>
  <si>
    <t>170   160   157</t>
  </si>
  <si>
    <t>3-kmen, tlakové větvení s infekcí, výrazně snížená vitalita</t>
  </si>
  <si>
    <t>297359</t>
  </si>
  <si>
    <t>37,0</t>
  </si>
  <si>
    <t>92   83</t>
  </si>
  <si>
    <t>289   261</t>
  </si>
  <si>
    <t>tlakové větvení v 1 m, dutina na kmeni s infekcí - hrozí rozlomení, suché spodní patro</t>
  </si>
  <si>
    <t>Obříství</t>
  </si>
  <si>
    <t>1608/29</t>
  </si>
  <si>
    <t>1608/71</t>
  </si>
  <si>
    <t>Kly</t>
  </si>
  <si>
    <t>908/28</t>
  </si>
  <si>
    <r>
      <t xml:space="preserve">Populus </t>
    </r>
    <r>
      <rPr>
        <sz val="10"/>
        <color theme="1"/>
        <rFont val="Calibri"/>
        <family val="2"/>
        <charset val="238"/>
        <scheme val="minor"/>
      </rPr>
      <t xml:space="preserve">x </t>
    </r>
    <r>
      <rPr>
        <i/>
        <sz val="10"/>
        <color theme="1"/>
        <rFont val="Calibri"/>
        <family val="2"/>
        <charset val="238"/>
        <scheme val="minor"/>
      </rPr>
      <t>canadensis</t>
    </r>
  </si>
  <si>
    <t>297366</t>
  </si>
  <si>
    <t xml:space="preserve">výrazně vychýlený z osy růstu nad cestu, sekundární výhony, prosychání větví </t>
  </si>
  <si>
    <t>297371</t>
  </si>
  <si>
    <t xml:space="preserve">86   73 </t>
  </si>
  <si>
    <t>270   229</t>
  </si>
  <si>
    <t>dutina s infekcí u báze kmene, infekce na kmeni, tlakové větvení, pahýly, 40 % proschnutí</t>
  </si>
  <si>
    <t>Liběchov 1343/1</t>
  </si>
  <si>
    <t>297386</t>
  </si>
  <si>
    <t xml:space="preserve">80   80   70 </t>
  </si>
  <si>
    <t>251   251   220</t>
  </si>
  <si>
    <t xml:space="preserve">tlakové větvení od báze, infekce na kmeni i u báze, suché kosterní větve u jednoho z kmenů chybí terminál, vychýlený nad stezku </t>
  </si>
  <si>
    <t xml:space="preserve">Mělník </t>
  </si>
  <si>
    <t>304804</t>
  </si>
  <si>
    <t>zlom jednoho z terminálů, plodnice hub, tlakové větvení, infekce kmene, prosychání větví</t>
  </si>
  <si>
    <t>304805</t>
  </si>
  <si>
    <t>vychýlený z osy růstu nad stezku, růstové deformace, tlakové větvení, ze dvou stran nová cyklostezka</t>
  </si>
  <si>
    <t>304811</t>
  </si>
  <si>
    <t>vysoko těžiště stromu, vychýlený z osy růstu nad stezku, poškozený kořenový systém výstavbou cyklostezky</t>
  </si>
  <si>
    <t>304831</t>
  </si>
  <si>
    <t>prosychání větví, tlakové větvení, v blízkosti mostního objektu</t>
  </si>
  <si>
    <t>304829</t>
  </si>
  <si>
    <t>tlakové větvení</t>
  </si>
  <si>
    <t>304837</t>
  </si>
  <si>
    <t>vychýlený z osy růstu nad cestu, nádor, prosychání větví</t>
  </si>
  <si>
    <t>304838</t>
  </si>
  <si>
    <t>suché kosterní větve, zlom větví, 40 % proschnutí</t>
  </si>
  <si>
    <t>304847</t>
  </si>
  <si>
    <t>výrazně vychýlený z osy růstu, prosychání zlom větví, visící větve, suchý terminál</t>
  </si>
  <si>
    <t>304846</t>
  </si>
  <si>
    <t>jednostranná koruna, visící větve, 35 % proschnutí,</t>
  </si>
  <si>
    <t>304843</t>
  </si>
  <si>
    <t>suché větve, zlom větví, pahýly, plodnice hub u báze</t>
  </si>
  <si>
    <t>304842</t>
  </si>
  <si>
    <t>304852</t>
  </si>
  <si>
    <t>304850</t>
  </si>
  <si>
    <t>304853</t>
  </si>
  <si>
    <t>304854</t>
  </si>
  <si>
    <t>suché kosterní větve, růstové deformace, houba u báze kmene</t>
  </si>
  <si>
    <t>výrazně vychýlený z osy růstu, jednostranná koruna, prosychání větví</t>
  </si>
  <si>
    <t>suché větve, pahýly</t>
  </si>
  <si>
    <t>suché kosterní větve, vychýlený z osy růstu, 40 % proschnutí</t>
  </si>
  <si>
    <t>zlomený terminál, suché kosterní větve</t>
  </si>
  <si>
    <t>Úpor</t>
  </si>
  <si>
    <t>908/8</t>
  </si>
  <si>
    <t>304874</t>
  </si>
  <si>
    <t xml:space="preserve">hniloba u báze kmene, výron na kmeni, 40% proschnutí, tlakové větvení </t>
  </si>
  <si>
    <t>304875</t>
  </si>
  <si>
    <t xml:space="preserve">poškození kořenového systému - hlavního kořene, hniloba na kmeni, prosychání větví </t>
  </si>
  <si>
    <t>304877</t>
  </si>
  <si>
    <t>výrazná hniloba na kmeni, vychýlený z osy růstu nad stezku, poškozený kořenový systém, 30% proschnutí</t>
  </si>
  <si>
    <t>304878</t>
  </si>
  <si>
    <t>polovina koruny suchá, odlupující se borka, poškozený kořenový systém, přisypaná báze</t>
  </si>
  <si>
    <t>304881</t>
  </si>
  <si>
    <t>již torzo - sledovat rozpad, v případě nutnosti kácet</t>
  </si>
  <si>
    <t>304883</t>
  </si>
  <si>
    <t>infekce kmene, výrazné prosychání větví, poškození kořenů vlivem stavby cyklostezky</t>
  </si>
  <si>
    <t>304896</t>
  </si>
  <si>
    <t>pahýly po odlomených větví, zlom větví, suché větve</t>
  </si>
  <si>
    <t>zlom terminálu, plodnice hub, tlakové větvení, zlom kosterních větví,</t>
  </si>
  <si>
    <t>304920</t>
  </si>
  <si>
    <t>304924</t>
  </si>
  <si>
    <t>zlom kosterních větví, zaklíněné větve, plodnice hub, 40 % proschnutí, tlakové větvení, vychýlený z osy růstu</t>
  </si>
  <si>
    <t>suché kosterní větve, infekce kmene, dutina s hnilobou, 35% proschnutí</t>
  </si>
  <si>
    <t>zaklíněný vedlejší strom</t>
  </si>
  <si>
    <t>strom vyvrácený a zaklíněný</t>
  </si>
  <si>
    <t>315683</t>
  </si>
  <si>
    <t>tlakové větvení, vychýlený z osy růstu, obnažený, podemletý, kořenový systém</t>
  </si>
  <si>
    <t>prosychání větví, 35 % proschnutí, vychýlený z osy růstu, dutina u báze, výron infekce</t>
  </si>
  <si>
    <t>dutina od báze, vychýlený z osy růstu, výrazné prosychání</t>
  </si>
  <si>
    <t>zlomený terminál, tlakové větvení, výrazné prosychání větví, vychýlený z osy růstu</t>
  </si>
  <si>
    <t>plodnice hub, tlakové větvení, výrazně vychýlený z osy růstu</t>
  </si>
  <si>
    <t>tlakové větvení, výrazné prosychání 40 %, prasklina, hniloba</t>
  </si>
  <si>
    <t>tlakové větvení, výrazné prosychání 40 %, hniloba</t>
  </si>
  <si>
    <t>4750/4</t>
  </si>
  <si>
    <t xml:space="preserve">sesazovací a bezpečností řez </t>
  </si>
  <si>
    <t>instalace dynamické vazby v horní úrovni, lokální redukce z důvodu stabilizace, řez bezpečnostní</t>
  </si>
  <si>
    <t xml:space="preserve">zatorzovat kmen nakloněný směrem k cyklostezce, zbylé dva sesazovací řez </t>
  </si>
  <si>
    <t>odstranění větvě na cyklostezkou, lokální redukce z důvodu stabilizace, bezpečnostní řez</t>
  </si>
  <si>
    <t>hluboký sesazovací - torzo - zkrátit proschlý i živý terminál, ponechat choroše</t>
  </si>
  <si>
    <t>hluboký sesazovací řez  - torzo</t>
  </si>
  <si>
    <t xml:space="preserve">hluboký sesazovací řez - torzo  </t>
  </si>
  <si>
    <t>hluboký sesazovací řez - torzo</t>
  </si>
  <si>
    <t xml:space="preserve">hluboký sesazovací řez - torzo - zachovat hnízdní dutinu </t>
  </si>
  <si>
    <t>hluboký sesazovací řez - torzo u kmene s dutinou, druhý kmen pokácet</t>
  </si>
  <si>
    <t>hluboký sesazovací řez - torzo + zachovat podrost</t>
  </si>
  <si>
    <t>hluboký sesazovací řez - torzo + zachovat jilm v podrostu</t>
  </si>
  <si>
    <t>hluboký sesazovací řez - torzo nad větvením</t>
  </si>
  <si>
    <t>hluboký sesazovací řez - torzo 5 - 7 m</t>
  </si>
  <si>
    <t>hluboký sesazovací řez - nižší torzo + zachovat jasany v podrostu</t>
  </si>
  <si>
    <t>hluboký sesazovací řez - torzo nad dutinami + lehce zakrátit kosterní větev nad dutinami</t>
  </si>
  <si>
    <t>hluboký sesazovací řez - torzo - nad větvení cca v 7 m</t>
  </si>
  <si>
    <t>hluboký sesazovací řez - torzo cca 7 m</t>
  </si>
  <si>
    <t xml:space="preserve">hluboký sesazovací řez - torzo + odříznout tři kosterní větve + ponechat pahýl s houbami </t>
  </si>
  <si>
    <t>kácení + zachovat jilm</t>
  </si>
  <si>
    <t xml:space="preserve"> kácení + zachovat hloh</t>
  </si>
  <si>
    <t>kácení + zachovat jasan z podrostu</t>
  </si>
  <si>
    <t xml:space="preserve"> kácení zachovat jasan v podrostu</t>
  </si>
  <si>
    <t xml:space="preserve"> kácení</t>
  </si>
  <si>
    <t xml:space="preserve"> kácení + zachovat jilm v podrostu</t>
  </si>
  <si>
    <t xml:space="preserve"> kácení + zachovat javor babyku v podrostu</t>
  </si>
  <si>
    <t>kácení + zachovat jilm a babyku v podrostu</t>
  </si>
  <si>
    <t>kácení + zachovat javor babyku v podrostu</t>
  </si>
  <si>
    <t>kácení + zachovat javor babyku a jilm v podrostu</t>
  </si>
  <si>
    <t xml:space="preserve"> kácení + zachovat podrost v okolí</t>
  </si>
  <si>
    <t xml:space="preserve"> kácení a zachovat dub v podrostu</t>
  </si>
  <si>
    <t>kácení - uvolnit prostor pro javory babyky v podrostu</t>
  </si>
  <si>
    <t xml:space="preserve"> kácení </t>
  </si>
  <si>
    <t>Souřadnice X</t>
  </si>
  <si>
    <t>suché větvě v koruně, prosychání, vychýlení z osy růstu</t>
  </si>
  <si>
    <t xml:space="preserve">Opatření orgánu ochrany přírody </t>
  </si>
  <si>
    <t>R: ZAHL-469/2021 z 8.9.2021</t>
  </si>
  <si>
    <t>R: 1411/2021/ORVS-3 z 7. 10. 2021</t>
  </si>
  <si>
    <t>R: OUK-628-3/2021 z 31.5.2021 OÚ Křešice</t>
  </si>
  <si>
    <t>R: OUK-604/2021 z 31.5.2021 OÚ Křešice</t>
  </si>
  <si>
    <t xml:space="preserve">R: Libo632021 z 20.1.2021 OÚ Libotenice </t>
  </si>
  <si>
    <t>může se kácet na základě oznámení PLa</t>
  </si>
  <si>
    <t xml:space="preserve">bez povinnosti projednat s OOP </t>
  </si>
  <si>
    <t xml:space="preserve">může se kácet na základě oznámení o kácení </t>
  </si>
  <si>
    <t xml:space="preserve">torzování </t>
  </si>
  <si>
    <t>kombinace zásahů</t>
  </si>
  <si>
    <t>ošetření řezem</t>
  </si>
  <si>
    <t xml:space="preserve">R: KS1/2021 z 8.3.2021 </t>
  </si>
  <si>
    <t>R: 765-10919/2021/OSŽPD/Bu-R z 22.10.2021</t>
  </si>
  <si>
    <t>R: KS1/2021 z 29. 9. 2021</t>
  </si>
  <si>
    <t>R: 539/2021 z 12.7.2021</t>
  </si>
  <si>
    <t>R: 204/2021 z 15.3. 2021</t>
  </si>
  <si>
    <t xml:space="preserve">R: 890/ZP/21/MABR z 8. 2. 2021  </t>
  </si>
  <si>
    <t xml:space="preserve">R: 890/ZP/21/MABR z 8. 2. 2021 </t>
  </si>
  <si>
    <t>R: OU/0950/21/Su z 21.7.21</t>
  </si>
  <si>
    <t xml:space="preserve">Detailní informace o dřevinách - část A - PS Ústí nad Labem </t>
  </si>
  <si>
    <t>Detailní informace o dřevinách - část B - PS Roudnice nad Labem</t>
  </si>
  <si>
    <t>R: VZS-974/2021 z 19.11.2021</t>
  </si>
  <si>
    <t>Prosmyky</t>
  </si>
  <si>
    <t>791/2</t>
  </si>
  <si>
    <t>sesazený strom, rozsáhlá infekce kmene, dutina ve kmeni, prosychání větví</t>
  </si>
  <si>
    <t>stabilizační řez sekundární koruny 25 %</t>
  </si>
  <si>
    <t>sesazený strom, rozsáhlá infekce kmene, dutina ve kmeni, tlakové větvení v koruně</t>
  </si>
  <si>
    <t xml:space="preserve">bez nutnosti projednat s OOP </t>
  </si>
  <si>
    <t>R: 2/2021 z 24.11.2021</t>
  </si>
  <si>
    <t xml:space="preserve">hluboký sesazovací řez </t>
  </si>
  <si>
    <t>kácení (dvoukmen) třetí sesazovací řez</t>
  </si>
  <si>
    <t>hluboký sesazovací řez - v 5 -6 m</t>
  </si>
  <si>
    <t>hluboký sesazovací řez + zachovat javor mléč v podrostu</t>
  </si>
  <si>
    <t>hluboký sesazovací řez -  cca 6 m</t>
  </si>
  <si>
    <t>hluboký sesazovací řez - nad větvením</t>
  </si>
  <si>
    <t>může se realizovat na základě oznámení</t>
  </si>
  <si>
    <t>hluboký sesazovací řez - uříznout proschlý terminál, ponechat přímý vitální strom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</si>
</sst>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theme="1"/>
      <name val="Calibri"/>
      <family val="2"/>
      <charset val="238"/>
      <scheme val="minor"/>
    </font>
    <font>
      <sz val="10"/>
      <color rgb="FFFF0000"/>
      <name val="Calibri"/>
      <family val="2"/>
      <charset val="238"/>
      <scheme val="minor"/>
    </font>
    <font>
      <sz val="10"/>
      <name val="Calibri"/>
      <family val="2"/>
      <charset val="238"/>
      <scheme val="minor"/>
    </font>
    <font>
      <sz val="10"/>
      <color theme="1"/>
      <name val="Calibri"/>
      <family val="2"/>
      <charset val="238"/>
      <scheme val="minor"/>
    </font>
    <font>
      <i/>
      <sz val="10"/>
      <color theme="1"/>
      <name val="Calibri"/>
      <family val="2"/>
      <charset val="238"/>
      <scheme val="minor"/>
    </font>
    <font>
      <sz val="10"/>
      <color indexed="0"/>
      <name val="Calibri"/>
      <family val="2"/>
      <charset val="238"/>
      <scheme val="minor"/>
    </font>
    <font>
      <i/>
      <sz val="10"/>
      <color indexed="0"/>
      <name val="Calibri"/>
      <family val="2"/>
      <charset val="238"/>
      <scheme val="minor"/>
    </font>
    <font>
      <i/>
      <sz val="10"/>
      <name val="Calibri"/>
      <family val="2"/>
      <charset val="238"/>
      <scheme val="minor"/>
    </font>
    <font>
      <b/>
      <sz val="10"/>
      <color indexed="0"/>
      <name val="Calibri"/>
      <family val="2"/>
      <charset val="238"/>
      <scheme val="minor"/>
    </font>
    <font>
      <sz val="8"/>
      <color indexed="0"/>
      <name val="Arial"/>
      <family val="2"/>
      <charset val="238"/>
    </font>
    <font>
      <sz val="9"/>
      <color indexed="0"/>
      <name val="Arial"/>
      <family val="2"/>
      <charset val="238"/>
    </font>
    <font>
      <b/>
      <sz val="10"/>
      <name val="Calibri"/>
      <family val="2"/>
      <charset val="238"/>
      <scheme val="minor"/>
    </font>
    <font>
      <sz val="9"/>
      <color theme="1"/>
      <name val="Calibri"/>
      <family val="2"/>
      <charset val="238"/>
      <scheme val="minor"/>
    </font>
    <font>
      <b/>
      <sz val="11"/>
      <color theme="1"/>
      <name val="Calibri"/>
      <family val="2"/>
      <charset val="238"/>
      <scheme val="minor"/>
    </font>
  </fonts>
  <fills count="7">
    <fill>
      <patternFill patternType="none"/>
    </fill>
    <fill>
      <patternFill patternType="gray125"/>
    </fill>
    <fill>
      <patternFill patternType="solid">
        <fgColor theme="0" tint="-0.14999847407452621"/>
        <bgColor indexed="43"/>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cellStyleXfs>
  <cellXfs count="227">
    <xf numFmtId="0" fontId="0" fillId="0" borderId="0" xfId="0"/>
    <xf numFmtId="0" fontId="3" fillId="0" borderId="1" xfId="0" applyFont="1" applyBorder="1" applyAlignment="1">
      <alignment horizontal="left" wrapText="1"/>
    </xf>
    <xf numFmtId="0" fontId="3" fillId="0" borderId="1" xfId="0" applyFont="1" applyBorder="1"/>
    <xf numFmtId="0" fontId="3" fillId="0" borderId="1" xfId="0" applyFont="1" applyFill="1" applyBorder="1" applyAlignment="1" applyProtection="1">
      <alignment horizontal="center" vertical="center" wrapText="1"/>
    </xf>
    <xf numFmtId="0" fontId="3" fillId="0" borderId="1" xfId="0" applyFont="1" applyFill="1" applyBorder="1" applyAlignment="1" applyProtection="1">
      <alignment horizontal="left" vertical="center" wrapText="1"/>
    </xf>
    <xf numFmtId="0" fontId="3" fillId="0" borderId="1" xfId="0" applyFont="1" applyBorder="1" applyAlignment="1">
      <alignment vertical="center"/>
    </xf>
    <xf numFmtId="0" fontId="4" fillId="0" borderId="1" xfId="0" applyFont="1" applyFill="1" applyBorder="1" applyAlignment="1" applyProtection="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pplyProtection="1">
      <alignment vertical="center" wrapText="1"/>
    </xf>
    <xf numFmtId="0" fontId="5"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5" fillId="0" borderId="1" xfId="0" applyFont="1" applyFill="1" applyBorder="1" applyAlignment="1" applyProtection="1">
      <alignment vertical="center" wrapText="1"/>
    </xf>
    <xf numFmtId="0" fontId="5" fillId="0" borderId="1"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16"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Fill="1" applyBorder="1" applyAlignment="1" applyProtection="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pplyProtection="1">
      <alignment horizontal="right" vertical="center" wrapText="1"/>
    </xf>
    <xf numFmtId="0" fontId="6" fillId="0" borderId="1" xfId="0" applyFont="1" applyFill="1" applyBorder="1" applyAlignment="1" applyProtection="1">
      <alignment horizontal="left" vertical="center" wrapText="1"/>
    </xf>
    <xf numFmtId="0" fontId="6" fillId="0" borderId="1" xfId="0" applyFont="1" applyFill="1" applyBorder="1" applyAlignment="1" applyProtection="1">
      <alignment vertical="center" wrapText="1"/>
    </xf>
    <xf numFmtId="0" fontId="3" fillId="0" borderId="1" xfId="0" applyFont="1" applyBorder="1" applyAlignment="1">
      <alignment wrapText="1"/>
    </xf>
    <xf numFmtId="3" fontId="3"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Fill="1" applyBorder="1" applyAlignment="1" applyProtection="1">
      <alignment horizontal="center" vertical="center" wrapText="1"/>
    </xf>
    <xf numFmtId="0" fontId="1"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wrapText="1"/>
    </xf>
    <xf numFmtId="0" fontId="2" fillId="0" borderId="1" xfId="0" applyFont="1" applyBorder="1" applyAlignment="1">
      <alignment horizontal="center" vertical="center"/>
    </xf>
    <xf numFmtId="0" fontId="2" fillId="0" borderId="1" xfId="0" applyFont="1" applyFill="1" applyBorder="1" applyAlignment="1">
      <alignment horizontal="left" vertical="center" wrapText="1"/>
    </xf>
    <xf numFmtId="0" fontId="3" fillId="0" borderId="1" xfId="0" applyFont="1" applyBorder="1" applyAlignment="1">
      <alignment horizontal="left"/>
    </xf>
    <xf numFmtId="0" fontId="3" fillId="0" borderId="6" xfId="0" applyFont="1" applyBorder="1"/>
    <xf numFmtId="0" fontId="5" fillId="0" borderId="6" xfId="0" applyFont="1" applyFill="1" applyBorder="1" applyAlignment="1" applyProtection="1">
      <alignment vertical="center" wrapText="1"/>
    </xf>
    <xf numFmtId="0" fontId="6" fillId="0" borderId="6" xfId="0" applyFont="1" applyFill="1" applyBorder="1" applyAlignment="1" applyProtection="1">
      <alignment vertical="center" wrapText="1"/>
    </xf>
    <xf numFmtId="0" fontId="3" fillId="0" borderId="6" xfId="0" applyFont="1" applyBorder="1" applyAlignment="1">
      <alignment horizontal="left" wrapText="1"/>
    </xf>
    <xf numFmtId="0" fontId="5" fillId="0" borderId="6" xfId="0" applyFont="1" applyFill="1" applyBorder="1" applyAlignment="1" applyProtection="1">
      <alignment horizontal="center" vertical="center" wrapText="1"/>
    </xf>
    <xf numFmtId="0" fontId="3" fillId="0" borderId="0" xfId="0" applyFont="1"/>
    <xf numFmtId="0" fontId="3" fillId="0" borderId="0" xfId="0" applyFont="1" applyAlignment="1">
      <alignment horizontal="left"/>
    </xf>
    <xf numFmtId="0" fontId="3" fillId="3" borderId="8" xfId="0" applyFont="1" applyFill="1" applyBorder="1" applyAlignment="1" applyProtection="1">
      <alignment horizontal="left" vertical="center" wrapText="1"/>
    </xf>
    <xf numFmtId="0" fontId="3" fillId="0" borderId="8" xfId="0" applyFont="1" applyFill="1" applyBorder="1" applyAlignment="1" applyProtection="1">
      <alignment horizontal="lef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wrapText="1"/>
    </xf>
    <xf numFmtId="0" fontId="2"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left" vertical="center" wrapText="1"/>
    </xf>
    <xf numFmtId="0" fontId="8" fillId="2" borderId="3" xfId="0" applyFont="1" applyFill="1" applyBorder="1" applyAlignment="1" applyProtection="1">
      <alignment horizontal="center" textRotation="90"/>
    </xf>
    <xf numFmtId="0" fontId="8" fillId="2" borderId="4" xfId="0" applyFont="1" applyFill="1" applyBorder="1" applyAlignment="1" applyProtection="1">
      <alignment horizontal="center" textRotation="90"/>
    </xf>
    <xf numFmtId="0" fontId="8" fillId="2" borderId="4" xfId="0" applyFont="1" applyFill="1" applyBorder="1" applyAlignment="1" applyProtection="1">
      <alignment horizontal="left" textRotation="90"/>
    </xf>
    <xf numFmtId="0" fontId="8" fillId="2" borderId="5" xfId="0" applyFont="1" applyFill="1" applyBorder="1" applyAlignment="1" applyProtection="1">
      <alignment horizontal="center" textRotation="90"/>
    </xf>
    <xf numFmtId="0" fontId="3" fillId="3" borderId="1" xfId="0" applyFont="1" applyFill="1" applyBorder="1" applyAlignment="1" applyProtection="1">
      <alignment horizontal="center" vertical="center" wrapText="1"/>
    </xf>
    <xf numFmtId="0" fontId="3" fillId="0" borderId="1" xfId="0" applyFont="1" applyFill="1" applyBorder="1" applyAlignment="1">
      <alignment wrapText="1"/>
    </xf>
    <xf numFmtId="0" fontId="3" fillId="3" borderId="1" xfId="0" applyFont="1" applyFill="1" applyBorder="1" applyAlignment="1">
      <alignment wrapText="1"/>
    </xf>
    <xf numFmtId="0" fontId="3" fillId="0" borderId="1" xfId="0" applyFont="1" applyFill="1" applyBorder="1" applyAlignment="1">
      <alignment vertical="top" wrapText="1"/>
    </xf>
    <xf numFmtId="0" fontId="9" fillId="0" borderId="1" xfId="0" applyFont="1" applyFill="1" applyBorder="1" applyAlignment="1" applyProtection="1">
      <alignment horizontal="center" vertical="center"/>
    </xf>
    <xf numFmtId="0" fontId="3" fillId="3" borderId="8" xfId="0" applyFont="1" applyFill="1" applyBorder="1" applyAlignment="1" applyProtection="1">
      <alignment horizontal="center" vertical="center" wrapText="1"/>
    </xf>
    <xf numFmtId="0" fontId="3" fillId="3" borderId="8" xfId="0" applyFont="1" applyFill="1" applyBorder="1" applyAlignment="1" applyProtection="1">
      <alignment horizontal="right" vertical="center" wrapText="1"/>
    </xf>
    <xf numFmtId="0" fontId="4" fillId="0" borderId="8" xfId="0" applyFont="1" applyFill="1" applyBorder="1" applyAlignment="1" applyProtection="1">
      <alignment horizontal="center" vertical="center" wrapText="1"/>
    </xf>
    <xf numFmtId="0" fontId="3" fillId="0" borderId="0" xfId="0" applyFont="1" applyAlignment="1">
      <alignment vertical="center"/>
    </xf>
    <xf numFmtId="0" fontId="9" fillId="0" borderId="1" xfId="0" applyFont="1" applyFill="1" applyBorder="1" applyAlignment="1" applyProtection="1">
      <alignment vertical="center"/>
    </xf>
    <xf numFmtId="0" fontId="5" fillId="0" borderId="1" xfId="0" applyFont="1" applyFill="1" applyBorder="1" applyAlignment="1" applyProtection="1">
      <alignment vertical="center"/>
    </xf>
    <xf numFmtId="0" fontId="6" fillId="0" borderId="1" xfId="0" applyFont="1" applyFill="1" applyBorder="1" applyAlignment="1" applyProtection="1">
      <alignment vertical="center"/>
    </xf>
    <xf numFmtId="0" fontId="5" fillId="0" borderId="1" xfId="0" applyFont="1" applyFill="1" applyBorder="1" applyAlignment="1" applyProtection="1">
      <alignment horizontal="center" vertical="center"/>
    </xf>
    <xf numFmtId="0" fontId="5" fillId="0" borderId="6" xfId="0" applyFont="1" applyFill="1" applyBorder="1" applyAlignment="1" applyProtection="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vertical="center"/>
    </xf>
    <xf numFmtId="0" fontId="3" fillId="0" borderId="12" xfId="0" applyFont="1" applyBorder="1" applyAlignment="1">
      <alignment horizontal="center" vertical="center"/>
    </xf>
    <xf numFmtId="0" fontId="3" fillId="0" borderId="8" xfId="0" applyFont="1" applyFill="1" applyBorder="1" applyAlignment="1" applyProtection="1">
      <alignment horizontal="center" vertical="center" wrapText="1"/>
    </xf>
    <xf numFmtId="0" fontId="3" fillId="0" borderId="8" xfId="0" applyFont="1" applyBorder="1" applyAlignment="1">
      <alignment horizontal="left"/>
    </xf>
    <xf numFmtId="3" fontId="3" fillId="0" borderId="1" xfId="0" applyNumberFormat="1" applyFont="1" applyFill="1" applyBorder="1" applyAlignment="1">
      <alignment horizontal="center" vertical="center"/>
    </xf>
    <xf numFmtId="0" fontId="4" fillId="0" borderId="1" xfId="0" applyFont="1" applyFill="1" applyBorder="1" applyAlignment="1">
      <alignment vertical="center"/>
    </xf>
    <xf numFmtId="0" fontId="3" fillId="0" borderId="1" xfId="0" applyFont="1" applyFill="1" applyBorder="1" applyAlignment="1">
      <alignment vertical="center"/>
    </xf>
    <xf numFmtId="164" fontId="3" fillId="0" borderId="1" xfId="0" applyNumberFormat="1" applyFont="1" applyFill="1" applyBorder="1" applyAlignment="1">
      <alignment horizontal="center" vertical="center"/>
    </xf>
    <xf numFmtId="1" fontId="3"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3" fontId="3" fillId="3" borderId="1" xfId="0" applyNumberFormat="1" applyFont="1" applyFill="1" applyBorder="1" applyAlignment="1">
      <alignment horizontal="center" vertical="center"/>
    </xf>
    <xf numFmtId="0" fontId="4" fillId="3" borderId="1" xfId="0" applyFont="1" applyFill="1" applyBorder="1" applyAlignment="1">
      <alignment vertical="center"/>
    </xf>
    <xf numFmtId="0" fontId="3" fillId="3" borderId="1" xfId="0" applyFont="1" applyFill="1" applyBorder="1" applyAlignment="1">
      <alignment vertical="center"/>
    </xf>
    <xf numFmtId="164" fontId="3" fillId="3" borderId="1" xfId="0" applyNumberFormat="1" applyFont="1" applyFill="1" applyBorder="1" applyAlignment="1">
      <alignment horizontal="center" vertical="center"/>
    </xf>
    <xf numFmtId="1"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49" fontId="3" fillId="3"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1" fontId="3" fillId="0" borderId="1"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9"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7" xfId="0" applyFont="1" applyFill="1" applyBorder="1" applyAlignment="1" applyProtection="1">
      <alignment horizontal="center"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xf>
    <xf numFmtId="0" fontId="3" fillId="0" borderId="6" xfId="0" applyFont="1" applyBorder="1" applyAlignment="1">
      <alignment horizontal="left" vertical="center"/>
    </xf>
    <xf numFmtId="0" fontId="3" fillId="0" borderId="0" xfId="0" applyFont="1" applyAlignment="1">
      <alignment horizontal="left" vertical="center"/>
    </xf>
    <xf numFmtId="0" fontId="11" fillId="2" borderId="4" xfId="0" applyFont="1" applyFill="1" applyBorder="1" applyAlignment="1" applyProtection="1">
      <alignment horizontal="center" textRotation="90"/>
    </xf>
    <xf numFmtId="0" fontId="11" fillId="2" borderId="4" xfId="0" applyFont="1" applyFill="1" applyBorder="1" applyAlignment="1" applyProtection="1">
      <alignment horizontal="left" textRotation="90"/>
    </xf>
    <xf numFmtId="0" fontId="5" fillId="0" borderId="6" xfId="0" applyFont="1" applyFill="1" applyBorder="1" applyAlignment="1" applyProtection="1">
      <alignment horizontal="left" vertical="center" wrapText="1"/>
    </xf>
    <xf numFmtId="0" fontId="3" fillId="0" borderId="6" xfId="0" applyFont="1" applyBorder="1" applyAlignment="1">
      <alignment horizontal="center" vertical="center" wrapText="1"/>
    </xf>
    <xf numFmtId="0" fontId="3" fillId="4" borderId="1" xfId="0" applyFont="1" applyFill="1" applyBorder="1" applyAlignment="1" applyProtection="1">
      <alignment horizontal="left" vertical="center" wrapText="1"/>
    </xf>
    <xf numFmtId="0" fontId="11" fillId="2" borderId="3" xfId="0" applyFont="1" applyFill="1" applyBorder="1" applyAlignment="1" applyProtection="1">
      <alignment horizontal="center" textRotation="90"/>
    </xf>
    <xf numFmtId="0" fontId="8" fillId="2" borderId="15" xfId="0" applyFont="1" applyFill="1" applyBorder="1" applyAlignment="1" applyProtection="1">
      <alignment horizontal="center" textRotation="90"/>
    </xf>
    <xf numFmtId="0" fontId="3" fillId="4" borderId="10" xfId="0" applyFont="1" applyFill="1" applyBorder="1" applyAlignment="1">
      <alignment horizontal="center" vertical="center"/>
    </xf>
    <xf numFmtId="0" fontId="3" fillId="4" borderId="1"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3" fillId="4" borderId="1" xfId="0" applyFont="1" applyFill="1" applyBorder="1" applyAlignment="1">
      <alignment horizontal="left" vertical="center" wrapText="1"/>
    </xf>
    <xf numFmtId="0" fontId="2" fillId="4" borderId="1" xfId="0" applyFont="1" applyFill="1" applyBorder="1" applyAlignment="1" applyProtection="1">
      <alignment horizontal="center" vertical="center" wrapText="1"/>
    </xf>
    <xf numFmtId="0" fontId="3" fillId="4" borderId="1" xfId="0" applyFont="1" applyFill="1" applyBorder="1" applyAlignment="1" applyProtection="1">
      <alignment vertical="center" wrapText="1"/>
    </xf>
    <xf numFmtId="0" fontId="5" fillId="4" borderId="1" xfId="0" applyFont="1" applyFill="1" applyBorder="1" applyAlignment="1" applyProtection="1">
      <alignment horizontal="center" vertical="center" wrapText="1"/>
    </xf>
    <xf numFmtId="0" fontId="6" fillId="4" borderId="1" xfId="0" applyFont="1" applyFill="1" applyBorder="1" applyAlignment="1" applyProtection="1">
      <alignment horizontal="center" vertical="center" wrapText="1"/>
    </xf>
    <xf numFmtId="0" fontId="5" fillId="4" borderId="1" xfId="0" applyFont="1" applyFill="1" applyBorder="1" applyAlignment="1" applyProtection="1">
      <alignment horizontal="left" vertical="center" wrapText="1"/>
    </xf>
    <xf numFmtId="0" fontId="5" fillId="4" borderId="1" xfId="0" applyFont="1" applyFill="1" applyBorder="1" applyAlignment="1" applyProtection="1">
      <alignment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5" borderId="10" xfId="0" applyFont="1" applyFill="1" applyBorder="1" applyAlignment="1">
      <alignment horizontal="center" vertical="center"/>
    </xf>
    <xf numFmtId="0" fontId="3" fillId="5" borderId="1" xfId="0" applyFont="1" applyFill="1" applyBorder="1" applyAlignment="1">
      <alignment horizontal="center" vertical="center" wrapText="1"/>
    </xf>
    <xf numFmtId="0" fontId="5" fillId="5" borderId="1"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wrapText="1"/>
    </xf>
    <xf numFmtId="0" fontId="3" fillId="5" borderId="1" xfId="0" applyFont="1" applyFill="1" applyBorder="1" applyAlignment="1">
      <alignment horizontal="left" vertical="center" wrapText="1"/>
    </xf>
    <xf numFmtId="0" fontId="5" fillId="5" borderId="1" xfId="0" applyFont="1" applyFill="1" applyBorder="1" applyAlignment="1" applyProtection="1">
      <alignment horizontal="left" vertical="center" wrapText="1"/>
    </xf>
    <xf numFmtId="0" fontId="3" fillId="6" borderId="10" xfId="0" applyFont="1" applyFill="1" applyBorder="1" applyAlignment="1">
      <alignment horizontal="center" vertical="center"/>
    </xf>
    <xf numFmtId="0" fontId="5" fillId="6" borderId="1" xfId="0" applyFont="1" applyFill="1" applyBorder="1" applyAlignment="1" applyProtection="1">
      <alignment horizontal="center" vertical="center" wrapText="1"/>
    </xf>
    <xf numFmtId="0" fontId="6" fillId="6" borderId="1" xfId="0" applyFont="1" applyFill="1" applyBorder="1" applyAlignment="1" applyProtection="1">
      <alignment horizontal="center" vertical="center" wrapText="1"/>
    </xf>
    <xf numFmtId="0" fontId="3"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6" borderId="1" xfId="0" applyFont="1" applyFill="1" applyBorder="1" applyAlignment="1" applyProtection="1">
      <alignment horizontal="left" vertical="center" wrapText="1"/>
    </xf>
    <xf numFmtId="0" fontId="2" fillId="6" borderId="1" xfId="0" applyFont="1" applyFill="1" applyBorder="1" applyAlignment="1" applyProtection="1">
      <alignment horizontal="center" vertical="center" wrapText="1"/>
    </xf>
    <xf numFmtId="0" fontId="5" fillId="6" borderId="1" xfId="0" applyFont="1" applyFill="1" applyBorder="1" applyAlignment="1" applyProtection="1">
      <alignment vertical="center" wrapText="1"/>
    </xf>
    <xf numFmtId="0" fontId="3" fillId="6" borderId="1" xfId="0" applyFont="1" applyFill="1" applyBorder="1" applyAlignment="1">
      <alignment horizontal="center" vertical="center"/>
    </xf>
    <xf numFmtId="0" fontId="1" fillId="6" borderId="1" xfId="0" applyFont="1" applyFill="1" applyBorder="1" applyAlignment="1">
      <alignment horizontal="left" vertical="center" wrapText="1"/>
    </xf>
    <xf numFmtId="0" fontId="5" fillId="6" borderId="1" xfId="0" applyFont="1" applyFill="1" applyBorder="1" applyAlignment="1" applyProtection="1">
      <alignment horizontal="left" vertical="center" wrapText="1"/>
    </xf>
    <xf numFmtId="0" fontId="3" fillId="6" borderId="1" xfId="0" applyFont="1" applyFill="1" applyBorder="1" applyAlignment="1">
      <alignment horizontal="left" vertical="center" wrapText="1"/>
    </xf>
    <xf numFmtId="0" fontId="2" fillId="4" borderId="1" xfId="0" applyFont="1" applyFill="1" applyBorder="1" applyAlignment="1" applyProtection="1">
      <alignment horizontal="left" vertical="center" wrapText="1"/>
    </xf>
    <xf numFmtId="0" fontId="3" fillId="5" borderId="1" xfId="0" applyFont="1" applyFill="1" applyBorder="1" applyAlignment="1">
      <alignment horizontal="center" vertical="center"/>
    </xf>
    <xf numFmtId="0" fontId="2" fillId="5" borderId="1" xfId="0" applyFont="1" applyFill="1" applyBorder="1" applyAlignment="1" applyProtection="1">
      <alignment horizontal="left" vertical="center" wrapText="1"/>
    </xf>
    <xf numFmtId="0" fontId="2" fillId="5" borderId="1" xfId="0" applyFont="1" applyFill="1" applyBorder="1" applyAlignment="1" applyProtection="1">
      <alignment horizontal="center" vertical="center" wrapText="1"/>
    </xf>
    <xf numFmtId="0" fontId="5" fillId="5" borderId="1" xfId="0" applyFont="1" applyFill="1" applyBorder="1" applyAlignment="1" applyProtection="1">
      <alignment vertical="center" wrapText="1"/>
    </xf>
    <xf numFmtId="0" fontId="7" fillId="4" borderId="1" xfId="0" applyFont="1" applyFill="1" applyBorder="1" applyAlignment="1" applyProtection="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xf>
    <xf numFmtId="0" fontId="3" fillId="0" borderId="13" xfId="0" applyFont="1" applyBorder="1" applyAlignment="1"/>
    <xf numFmtId="0" fontId="3" fillId="0" borderId="14" xfId="0" applyFont="1" applyBorder="1" applyAlignment="1"/>
    <xf numFmtId="0" fontId="3" fillId="0" borderId="16" xfId="0" applyFont="1" applyBorder="1" applyAlignment="1">
      <alignment wrapText="1"/>
    </xf>
    <xf numFmtId="0" fontId="3" fillId="0" borderId="16" xfId="0" applyFont="1" applyBorder="1"/>
    <xf numFmtId="0" fontId="5" fillId="0" borderId="16" xfId="0" applyFont="1" applyFill="1" applyBorder="1" applyAlignment="1" applyProtection="1">
      <alignment horizontal="left" vertical="center" wrapText="1"/>
    </xf>
    <xf numFmtId="0" fontId="5" fillId="0" borderId="17" xfId="0" applyFont="1" applyFill="1" applyBorder="1" applyAlignment="1" applyProtection="1">
      <alignment horizontal="left" vertical="center" wrapText="1"/>
    </xf>
    <xf numFmtId="0" fontId="3" fillId="3" borderId="16" xfId="0" applyFont="1" applyFill="1" applyBorder="1"/>
    <xf numFmtId="4" fontId="3" fillId="3" borderId="16" xfId="0" applyNumberFormat="1" applyFont="1" applyFill="1" applyBorder="1" applyAlignment="1">
      <alignment horizontal="left" wrapText="1"/>
    </xf>
    <xf numFmtId="0" fontId="11" fillId="2" borderId="18" xfId="0" applyFont="1" applyFill="1" applyBorder="1" applyAlignment="1" applyProtection="1">
      <alignment horizontal="center" textRotation="90"/>
    </xf>
    <xf numFmtId="0" fontId="5" fillId="0" borderId="20" xfId="0" applyFont="1" applyFill="1" applyBorder="1" applyAlignment="1" applyProtection="1">
      <alignment horizontal="left" vertical="center" wrapText="1"/>
    </xf>
    <xf numFmtId="0" fontId="3" fillId="3" borderId="16" xfId="0" applyFont="1" applyFill="1" applyBorder="1" applyAlignment="1">
      <alignment wrapText="1"/>
    </xf>
    <xf numFmtId="0" fontId="13" fillId="0" borderId="0" xfId="0" applyFont="1"/>
    <xf numFmtId="0" fontId="4" fillId="3" borderId="8" xfId="0" applyFont="1" applyFill="1" applyBorder="1" applyAlignment="1" applyProtection="1">
      <alignment horizontal="center" vertical="center" wrapText="1"/>
    </xf>
    <xf numFmtId="0" fontId="3" fillId="3" borderId="8" xfId="0" applyFont="1" applyFill="1" applyBorder="1" applyAlignment="1">
      <alignment vertical="center"/>
    </xf>
    <xf numFmtId="0" fontId="3" fillId="3" borderId="8" xfId="0" applyFont="1" applyFill="1" applyBorder="1" applyAlignment="1">
      <alignment horizontal="center" vertical="center"/>
    </xf>
    <xf numFmtId="0" fontId="3" fillId="3" borderId="8" xfId="0" applyFont="1" applyFill="1" applyBorder="1" applyAlignment="1">
      <alignment horizontal="left" wrapText="1"/>
    </xf>
    <xf numFmtId="0" fontId="3" fillId="0" borderId="1" xfId="0" applyFont="1" applyBorder="1" applyAlignment="1">
      <alignment horizontal="center" vertical="center"/>
    </xf>
    <xf numFmtId="0" fontId="2" fillId="0" borderId="1" xfId="0" applyFont="1" applyFill="1" applyBorder="1" applyAlignment="1" applyProtection="1">
      <alignment horizontal="center" vertical="center" wrapText="1"/>
    </xf>
    <xf numFmtId="0" fontId="3" fillId="3" borderId="12" xfId="0" applyFont="1" applyFill="1" applyBorder="1" applyAlignment="1">
      <alignment horizontal="center" vertical="center"/>
    </xf>
    <xf numFmtId="0" fontId="3" fillId="3" borderId="19" xfId="0" applyFont="1" applyFill="1" applyBorder="1" applyAlignment="1" applyProtection="1">
      <alignment horizontal="left" vertical="center" wrapText="1"/>
    </xf>
    <xf numFmtId="0" fontId="3" fillId="3" borderId="21" xfId="0" applyFont="1" applyFill="1" applyBorder="1" applyAlignment="1" applyProtection="1">
      <alignment horizontal="left" vertical="center" wrapText="1"/>
    </xf>
    <xf numFmtId="0" fontId="5" fillId="0" borderId="23" xfId="0" applyFont="1" applyFill="1" applyBorder="1" applyAlignment="1" applyProtection="1">
      <alignment horizontal="left" vertical="center" wrapText="1"/>
    </xf>
    <xf numFmtId="0" fontId="5" fillId="4" borderId="23" xfId="0" applyFont="1" applyFill="1" applyBorder="1" applyAlignment="1" applyProtection="1">
      <alignment horizontal="left" vertical="center" wrapText="1"/>
    </xf>
    <xf numFmtId="0" fontId="5" fillId="5" borderId="23" xfId="0" applyFont="1" applyFill="1" applyBorder="1" applyAlignment="1" applyProtection="1">
      <alignment horizontal="left" vertical="center" wrapText="1"/>
    </xf>
    <xf numFmtId="0" fontId="3" fillId="4" borderId="23" xfId="0" applyFont="1" applyFill="1" applyBorder="1" applyAlignment="1" applyProtection="1">
      <alignment horizontal="left" vertical="center" wrapText="1"/>
    </xf>
    <xf numFmtId="0" fontId="3" fillId="3" borderId="23" xfId="0" applyFont="1" applyFill="1" applyBorder="1" applyAlignment="1" applyProtection="1">
      <alignment horizontal="left" vertical="center" wrapText="1"/>
    </xf>
    <xf numFmtId="0" fontId="3" fillId="6" borderId="23" xfId="0" applyFont="1" applyFill="1" applyBorder="1" applyAlignment="1" applyProtection="1">
      <alignment horizontal="left" vertical="center" wrapText="1"/>
    </xf>
    <xf numFmtId="0" fontId="2" fillId="5" borderId="23" xfId="0" applyFont="1" applyFill="1" applyBorder="1" applyAlignment="1" applyProtection="1">
      <alignment horizontal="left" vertical="center" wrapText="1"/>
    </xf>
    <xf numFmtId="0" fontId="12" fillId="3" borderId="23" xfId="0" applyFont="1" applyFill="1" applyBorder="1" applyAlignment="1" applyProtection="1">
      <alignment horizontal="left" vertical="center" wrapText="1"/>
    </xf>
    <xf numFmtId="0" fontId="3" fillId="3" borderId="24"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3" borderId="10" xfId="0" applyFont="1" applyFill="1" applyBorder="1" applyAlignment="1">
      <alignment horizontal="center" vertical="center"/>
    </xf>
    <xf numFmtId="0" fontId="3" fillId="0" borderId="2" xfId="0" applyFont="1" applyFill="1" applyBorder="1" applyAlignment="1" applyProtection="1">
      <alignment vertical="center" wrapText="1"/>
    </xf>
    <xf numFmtId="0" fontId="3" fillId="4" borderId="2"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5" fillId="4" borderId="2" xfId="0" applyFont="1" applyFill="1" applyBorder="1" applyAlignment="1" applyProtection="1">
      <alignment vertical="center" wrapText="1"/>
    </xf>
    <xf numFmtId="0" fontId="5" fillId="4" borderId="2" xfId="0" applyFont="1" applyFill="1" applyBorder="1" applyAlignment="1" applyProtection="1">
      <alignment horizontal="left" vertical="center" wrapText="1"/>
    </xf>
    <xf numFmtId="0" fontId="5" fillId="5" borderId="2" xfId="0" applyFont="1" applyFill="1" applyBorder="1" applyAlignment="1" applyProtection="1">
      <alignment horizontal="left" vertical="center" wrapText="1"/>
    </xf>
    <xf numFmtId="0" fontId="3" fillId="0" borderId="2" xfId="0" applyFont="1" applyBorder="1"/>
    <xf numFmtId="0" fontId="5" fillId="6" borderId="2" xfId="0" applyFont="1" applyFill="1" applyBorder="1" applyAlignment="1" applyProtection="1">
      <alignment vertical="center" wrapText="1"/>
    </xf>
    <xf numFmtId="0" fontId="5" fillId="5" borderId="2" xfId="0" applyFont="1" applyFill="1" applyBorder="1" applyAlignment="1" applyProtection="1">
      <alignment vertical="center" wrapText="1"/>
    </xf>
    <xf numFmtId="0" fontId="5" fillId="0" borderId="7" xfId="0" applyFont="1" applyFill="1" applyBorder="1" applyAlignment="1" applyProtection="1">
      <alignment vertical="center" wrapText="1"/>
    </xf>
    <xf numFmtId="0" fontId="3" fillId="0" borderId="22" xfId="0" applyFont="1" applyBorder="1" applyAlignment="1">
      <alignment horizontal="center" vertical="center"/>
    </xf>
    <xf numFmtId="0" fontId="3" fillId="0" borderId="21" xfId="0" applyFont="1" applyFill="1" applyBorder="1" applyAlignment="1" applyProtection="1">
      <alignment horizontal="center" vertical="center" wrapText="1"/>
    </xf>
    <xf numFmtId="0" fontId="3" fillId="0" borderId="21" xfId="0" applyFont="1" applyFill="1" applyBorder="1" applyAlignment="1" applyProtection="1">
      <alignment horizontal="right" vertical="center" wrapText="1"/>
    </xf>
    <xf numFmtId="0" fontId="4" fillId="0" borderId="21" xfId="0" applyFont="1" applyFill="1" applyBorder="1" applyAlignment="1" applyProtection="1">
      <alignment horizontal="left" vertical="center" wrapText="1"/>
    </xf>
    <xf numFmtId="0" fontId="3" fillId="0" borderId="21" xfId="0" applyFont="1" applyFill="1" applyBorder="1" applyAlignment="1" applyProtection="1">
      <alignment horizontal="left" vertical="center" wrapText="1"/>
    </xf>
    <xf numFmtId="0" fontId="3" fillId="0" borderId="21" xfId="0" applyFont="1" applyBorder="1" applyAlignment="1">
      <alignment vertical="center"/>
    </xf>
    <xf numFmtId="0" fontId="3" fillId="0" borderId="21" xfId="0" applyFont="1" applyBorder="1" applyAlignment="1">
      <alignment horizontal="left" wrapText="1"/>
    </xf>
    <xf numFmtId="0" fontId="3" fillId="3" borderId="21" xfId="0" applyFont="1" applyFill="1" applyBorder="1" applyAlignment="1" applyProtection="1">
      <alignment horizontal="center" vertical="center" wrapText="1"/>
    </xf>
    <xf numFmtId="0" fontId="3" fillId="0" borderId="1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6" borderId="1" xfId="0" applyFont="1" applyFill="1" applyBorder="1" applyAlignment="1" applyProtection="1">
      <alignment horizontal="center" vertical="center" wrapText="1"/>
    </xf>
    <xf numFmtId="0" fontId="3" fillId="6" borderId="1" xfId="0" applyFont="1" applyFill="1" applyBorder="1" applyAlignment="1" applyProtection="1">
      <alignment horizontal="right" vertical="center" wrapText="1"/>
    </xf>
    <xf numFmtId="0" fontId="4" fillId="6" borderId="1" xfId="0" applyFont="1" applyFill="1" applyBorder="1" applyAlignment="1" applyProtection="1">
      <alignment horizontal="center" vertical="center" wrapText="1"/>
    </xf>
    <xf numFmtId="0" fontId="3" fillId="6" borderId="1" xfId="0" applyFont="1" applyFill="1" applyBorder="1" applyAlignment="1" applyProtection="1">
      <alignment horizontal="left" vertical="center" wrapText="1"/>
    </xf>
    <xf numFmtId="0" fontId="3" fillId="6" borderId="1" xfId="0" applyFont="1" applyFill="1" applyBorder="1" applyAlignment="1">
      <alignment vertical="center"/>
    </xf>
    <xf numFmtId="0" fontId="10" fillId="6" borderId="1" xfId="0" applyFont="1" applyFill="1" applyBorder="1" applyAlignment="1" applyProtection="1">
      <alignment horizontal="left" vertical="center" wrapText="1"/>
    </xf>
    <xf numFmtId="0" fontId="5" fillId="6" borderId="23" xfId="0" applyFont="1" applyFill="1" applyBorder="1" applyAlignment="1" applyProtection="1">
      <alignment horizontal="left" vertical="center" wrapText="1"/>
    </xf>
    <xf numFmtId="0" fontId="4" fillId="6" borderId="1" xfId="0" applyFont="1" applyFill="1" applyBorder="1" applyAlignment="1" applyProtection="1">
      <alignment horizontal="left" vertical="center" wrapText="1"/>
    </xf>
    <xf numFmtId="0" fontId="7" fillId="6" borderId="1" xfId="0" applyFont="1" applyFill="1" applyBorder="1" applyAlignment="1" applyProtection="1">
      <alignment horizontal="center" vertical="center" wrapText="1"/>
    </xf>
    <xf numFmtId="0" fontId="2" fillId="6" borderId="1" xfId="0" applyFont="1" applyFill="1" applyBorder="1" applyAlignment="1">
      <alignment horizontal="center" vertical="center"/>
    </xf>
    <xf numFmtId="0" fontId="5" fillId="6" borderId="2" xfId="0" applyFont="1" applyFill="1" applyBorder="1" applyAlignment="1" applyProtection="1">
      <alignment horizontal="left" vertical="center" wrapText="1"/>
    </xf>
    <xf numFmtId="3" fontId="2" fillId="6" borderId="1" xfId="0" applyNumberFormat="1" applyFont="1" applyFill="1" applyBorder="1" applyAlignment="1">
      <alignment horizontal="center" vertical="center" wrapText="1"/>
    </xf>
    <xf numFmtId="0" fontId="2" fillId="6" borderId="1" xfId="0" applyFont="1" applyFill="1" applyBorder="1" applyAlignment="1">
      <alignment horizontal="left" vertical="top" wrapText="1"/>
    </xf>
    <xf numFmtId="0" fontId="3" fillId="6" borderId="2" xfId="0" applyFont="1" applyFill="1" applyBorder="1" applyAlignment="1" applyProtection="1">
      <alignment horizontal="center" vertical="center" wrapText="1"/>
    </xf>
    <xf numFmtId="0" fontId="3" fillId="6" borderId="13" xfId="0" applyFont="1" applyFill="1" applyBorder="1" applyAlignment="1">
      <alignment horizontal="center" vertical="center"/>
    </xf>
    <xf numFmtId="0" fontId="3" fillId="6" borderId="14"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wrapText="1"/>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2" fillId="0" borderId="1" xfId="0" applyFont="1" applyFill="1" applyBorder="1" applyAlignment="1" applyProtection="1">
      <alignment horizontal="center" vertical="center" wrapText="1"/>
    </xf>
    <xf numFmtId="0" fontId="3" fillId="0" borderId="13" xfId="0" applyFont="1" applyBorder="1" applyAlignment="1">
      <alignment horizontal="center"/>
    </xf>
    <xf numFmtId="0" fontId="3" fillId="0" borderId="14" xfId="0" applyFont="1" applyBorder="1" applyAlignment="1">
      <alignment horizont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6"/>
  <sheetViews>
    <sheetView tabSelected="1" workbookViewId="0">
      <selection activeCell="S209" sqref="S209"/>
    </sheetView>
  </sheetViews>
  <sheetFormatPr defaultRowHeight="12.75" x14ac:dyDescent="0.2"/>
  <cols>
    <col min="1" max="1" width="4.140625" style="71" customWidth="1"/>
    <col min="2" max="2" width="6.7109375" style="42" customWidth="1"/>
    <col min="3" max="3" width="7.7109375" style="42" customWidth="1"/>
    <col min="4" max="4" width="18.7109375" style="42" customWidth="1"/>
    <col min="5" max="5" width="12.7109375" style="42" customWidth="1"/>
    <col min="6" max="11" width="5.7109375" style="62" customWidth="1"/>
    <col min="12" max="12" width="7.42578125" style="62" customWidth="1"/>
    <col min="13" max="13" width="7.7109375" style="62" customWidth="1"/>
    <col min="14" max="14" width="7.85546875" style="62" customWidth="1"/>
    <col min="15" max="15" width="7.7109375" style="62" customWidth="1"/>
    <col min="16" max="16" width="63.85546875" style="43" customWidth="1"/>
    <col min="17" max="17" width="18.7109375" style="43" customWidth="1"/>
    <col min="18" max="18" width="9.140625" style="42"/>
    <col min="19" max="19" width="17.7109375" style="42" customWidth="1"/>
    <col min="20" max="20" width="12.28515625" style="42" customWidth="1"/>
    <col min="21" max="21" width="11.5703125" style="42" customWidth="1"/>
    <col min="22" max="22" width="18.28515625" style="42" customWidth="1"/>
    <col min="23" max="16384" width="9.140625" style="42"/>
  </cols>
  <sheetData>
    <row r="1" spans="1:22" ht="15.75" thickBot="1" x14ac:dyDescent="0.3">
      <c r="B1" s="160" t="s">
        <v>1056</v>
      </c>
    </row>
    <row r="2" spans="1:22" ht="145.5" thickBot="1" x14ac:dyDescent="0.25">
      <c r="A2" s="107" t="s">
        <v>0</v>
      </c>
      <c r="B2" s="102" t="s">
        <v>13</v>
      </c>
      <c r="C2" s="102" t="s">
        <v>1</v>
      </c>
      <c r="D2" s="102" t="s">
        <v>2</v>
      </c>
      <c r="E2" s="102" t="s">
        <v>3</v>
      </c>
      <c r="F2" s="102" t="s">
        <v>20</v>
      </c>
      <c r="G2" s="102" t="s">
        <v>21</v>
      </c>
      <c r="H2" s="102" t="s">
        <v>22</v>
      </c>
      <c r="I2" s="102" t="s">
        <v>23</v>
      </c>
      <c r="J2" s="102" t="s">
        <v>24</v>
      </c>
      <c r="K2" s="102" t="s">
        <v>4</v>
      </c>
      <c r="L2" s="102" t="s">
        <v>5</v>
      </c>
      <c r="M2" s="102" t="s">
        <v>6</v>
      </c>
      <c r="N2" s="102" t="s">
        <v>7</v>
      </c>
      <c r="O2" s="102" t="s">
        <v>8</v>
      </c>
      <c r="P2" s="103" t="s">
        <v>9</v>
      </c>
      <c r="Q2" s="103" t="s">
        <v>10</v>
      </c>
      <c r="R2" s="102" t="s">
        <v>11</v>
      </c>
      <c r="S2" s="102" t="s">
        <v>12</v>
      </c>
      <c r="T2" s="102" t="s">
        <v>1034</v>
      </c>
      <c r="U2" s="157" t="s">
        <v>14</v>
      </c>
      <c r="V2" s="108" t="s">
        <v>1036</v>
      </c>
    </row>
    <row r="3" spans="1:22" ht="61.5" customHeight="1" x14ac:dyDescent="0.2">
      <c r="A3" s="167">
        <v>1</v>
      </c>
      <c r="B3" s="59">
        <v>330</v>
      </c>
      <c r="C3" s="60" t="s">
        <v>15</v>
      </c>
      <c r="D3" s="161" t="s">
        <v>19</v>
      </c>
      <c r="E3" s="44" t="s">
        <v>16</v>
      </c>
      <c r="F3" s="59">
        <v>68</v>
      </c>
      <c r="G3" s="162">
        <v>213.5</v>
      </c>
      <c r="H3" s="162">
        <v>13</v>
      </c>
      <c r="I3" s="59">
        <v>4</v>
      </c>
      <c r="J3" s="59">
        <v>7</v>
      </c>
      <c r="K3" s="59">
        <v>4</v>
      </c>
      <c r="L3" s="59" t="s">
        <v>42</v>
      </c>
      <c r="M3" s="59" t="s">
        <v>42</v>
      </c>
      <c r="N3" s="163">
        <v>4</v>
      </c>
      <c r="O3" s="59" t="s">
        <v>42</v>
      </c>
      <c r="P3" s="164" t="s">
        <v>25</v>
      </c>
      <c r="Q3" s="44" t="s">
        <v>17</v>
      </c>
      <c r="R3" s="44" t="s">
        <v>18</v>
      </c>
      <c r="S3" s="59" t="s">
        <v>684</v>
      </c>
      <c r="T3" s="44">
        <v>-761040.41967099998</v>
      </c>
      <c r="U3" s="200">
        <v>-990019.18603300001</v>
      </c>
      <c r="V3" s="168" t="s">
        <v>1058</v>
      </c>
    </row>
    <row r="4" spans="1:22" ht="36.75" customHeight="1" x14ac:dyDescent="0.2">
      <c r="A4" s="191">
        <v>2</v>
      </c>
      <c r="B4" s="192">
        <v>348</v>
      </c>
      <c r="C4" s="193" t="s">
        <v>31</v>
      </c>
      <c r="D4" s="194" t="s">
        <v>19</v>
      </c>
      <c r="E4" s="195" t="s">
        <v>16</v>
      </c>
      <c r="F4" s="192" t="s">
        <v>32</v>
      </c>
      <c r="G4" s="196">
        <v>135</v>
      </c>
      <c r="H4" s="192">
        <v>13</v>
      </c>
      <c r="I4" s="192">
        <v>6</v>
      </c>
      <c r="J4" s="192" t="s">
        <v>34</v>
      </c>
      <c r="K4" s="192" t="s">
        <v>35</v>
      </c>
      <c r="L4" s="192" t="s">
        <v>26</v>
      </c>
      <c r="M4" s="192">
        <v>3</v>
      </c>
      <c r="N4" s="192">
        <v>3</v>
      </c>
      <c r="O4" s="192">
        <v>3</v>
      </c>
      <c r="P4" s="197" t="s">
        <v>39</v>
      </c>
      <c r="Q4" s="169" t="s">
        <v>40</v>
      </c>
      <c r="R4" s="169" t="s">
        <v>41</v>
      </c>
      <c r="S4" s="198" t="s">
        <v>684</v>
      </c>
      <c r="T4" s="195">
        <v>-762414.08668299997</v>
      </c>
      <c r="U4" s="199">
        <v>-991355.90445399994</v>
      </c>
      <c r="V4" s="170" t="s">
        <v>1044</v>
      </c>
    </row>
    <row r="5" spans="1:22" ht="34.5" customHeight="1" x14ac:dyDescent="0.2">
      <c r="A5" s="127">
        <v>3</v>
      </c>
      <c r="B5" s="201">
        <v>363</v>
      </c>
      <c r="C5" s="202">
        <v>296189</v>
      </c>
      <c r="D5" s="203" t="s">
        <v>19</v>
      </c>
      <c r="E5" s="204" t="s">
        <v>16</v>
      </c>
      <c r="F5" s="128">
        <v>153</v>
      </c>
      <c r="G5" s="205">
        <v>480</v>
      </c>
      <c r="H5" s="201">
        <v>27</v>
      </c>
      <c r="I5" s="201">
        <v>2</v>
      </c>
      <c r="J5" s="201">
        <v>15</v>
      </c>
      <c r="K5" s="201">
        <v>5</v>
      </c>
      <c r="L5" s="201" t="s">
        <v>26</v>
      </c>
      <c r="M5" s="201">
        <v>3</v>
      </c>
      <c r="N5" s="201">
        <v>4</v>
      </c>
      <c r="O5" s="201">
        <v>4</v>
      </c>
      <c r="P5" s="206" t="s">
        <v>1061</v>
      </c>
      <c r="Q5" s="204" t="s">
        <v>1059</v>
      </c>
      <c r="R5" s="204" t="s">
        <v>1060</v>
      </c>
      <c r="S5" s="201" t="s">
        <v>1062</v>
      </c>
      <c r="T5" s="201">
        <v>-758862.60420399997</v>
      </c>
      <c r="U5" s="214">
        <v>-992126.68489599996</v>
      </c>
      <c r="V5" s="207" t="s">
        <v>1064</v>
      </c>
    </row>
    <row r="6" spans="1:22" ht="34.5" customHeight="1" x14ac:dyDescent="0.2">
      <c r="A6" s="127">
        <v>4</v>
      </c>
      <c r="B6" s="201">
        <v>366</v>
      </c>
      <c r="C6" s="202">
        <v>296192</v>
      </c>
      <c r="D6" s="208" t="s">
        <v>19</v>
      </c>
      <c r="E6" s="204" t="s">
        <v>16</v>
      </c>
      <c r="F6" s="128">
        <v>127</v>
      </c>
      <c r="G6" s="205">
        <v>399</v>
      </c>
      <c r="H6" s="201">
        <v>20</v>
      </c>
      <c r="I6" s="201">
        <v>3</v>
      </c>
      <c r="J6" s="201">
        <v>13</v>
      </c>
      <c r="K6" s="201">
        <v>5</v>
      </c>
      <c r="L6" s="201" t="s">
        <v>26</v>
      </c>
      <c r="M6" s="201">
        <v>3</v>
      </c>
      <c r="N6" s="201">
        <v>3</v>
      </c>
      <c r="O6" s="201">
        <v>4</v>
      </c>
      <c r="P6" s="206" t="s">
        <v>1063</v>
      </c>
      <c r="Q6" s="204" t="s">
        <v>1059</v>
      </c>
      <c r="R6" s="204" t="s">
        <v>1060</v>
      </c>
      <c r="S6" s="201" t="s">
        <v>1062</v>
      </c>
      <c r="T6" s="201">
        <v>-758800.97257500002</v>
      </c>
      <c r="U6" s="214">
        <v>-992069.26479000004</v>
      </c>
      <c r="V6" s="207" t="s">
        <v>1064</v>
      </c>
    </row>
    <row r="7" spans="1:22" ht="66" customHeight="1" x14ac:dyDescent="0.2">
      <c r="A7" s="180">
        <v>5</v>
      </c>
      <c r="B7" s="3">
        <v>398</v>
      </c>
      <c r="C7" s="3">
        <v>296240</v>
      </c>
      <c r="D7" s="6" t="s">
        <v>19</v>
      </c>
      <c r="E7" s="3" t="s">
        <v>16</v>
      </c>
      <c r="F7" s="3">
        <v>108</v>
      </c>
      <c r="G7" s="3">
        <v>339.1</v>
      </c>
      <c r="H7" s="3">
        <v>30</v>
      </c>
      <c r="I7" s="3">
        <v>4</v>
      </c>
      <c r="J7" s="3">
        <v>11</v>
      </c>
      <c r="K7" s="3">
        <v>5</v>
      </c>
      <c r="L7" s="3" t="s">
        <v>26</v>
      </c>
      <c r="M7" s="3">
        <v>3</v>
      </c>
      <c r="N7" s="3">
        <v>3</v>
      </c>
      <c r="O7" s="3">
        <v>4</v>
      </c>
      <c r="P7" s="7" t="s">
        <v>27</v>
      </c>
      <c r="Q7" s="4" t="s">
        <v>28</v>
      </c>
      <c r="R7" s="3" t="s">
        <v>29</v>
      </c>
      <c r="S7" s="54" t="s">
        <v>684</v>
      </c>
      <c r="T7" s="4">
        <v>-758332.63190799998</v>
      </c>
      <c r="U7" s="179">
        <v>-991651.73728300002</v>
      </c>
      <c r="V7" s="170" t="s">
        <v>1044</v>
      </c>
    </row>
    <row r="8" spans="1:22" ht="49.5" customHeight="1" x14ac:dyDescent="0.2">
      <c r="A8" s="68">
        <v>6</v>
      </c>
      <c r="B8" s="3">
        <v>399</v>
      </c>
      <c r="C8" s="3">
        <v>296239</v>
      </c>
      <c r="D8" s="6" t="s">
        <v>19</v>
      </c>
      <c r="E8" s="3" t="s">
        <v>16</v>
      </c>
      <c r="F8" s="3">
        <v>101</v>
      </c>
      <c r="G8" s="3">
        <v>317.10000000000002</v>
      </c>
      <c r="H8" s="3">
        <v>32</v>
      </c>
      <c r="I8" s="3">
        <v>4</v>
      </c>
      <c r="J8" s="3">
        <v>12</v>
      </c>
      <c r="K8" s="3">
        <v>5</v>
      </c>
      <c r="L8" s="3" t="s">
        <v>26</v>
      </c>
      <c r="M8" s="3">
        <v>3</v>
      </c>
      <c r="N8" s="3">
        <v>3</v>
      </c>
      <c r="O8" s="3">
        <v>3</v>
      </c>
      <c r="P8" s="7" t="s">
        <v>30</v>
      </c>
      <c r="Q8" s="4" t="s">
        <v>28</v>
      </c>
      <c r="R8" s="3" t="s">
        <v>29</v>
      </c>
      <c r="S8" s="54" t="s">
        <v>684</v>
      </c>
      <c r="T8" s="4">
        <v>-758329.757002</v>
      </c>
      <c r="U8" s="179">
        <v>-991649.58297400002</v>
      </c>
      <c r="V8" s="170" t="s">
        <v>1044</v>
      </c>
    </row>
    <row r="9" spans="1:22" ht="61.5" customHeight="1" x14ac:dyDescent="0.2">
      <c r="A9" s="68">
        <v>7</v>
      </c>
      <c r="B9" s="3">
        <v>402</v>
      </c>
      <c r="C9" s="3">
        <v>296236</v>
      </c>
      <c r="D9" s="6" t="s">
        <v>19</v>
      </c>
      <c r="E9" s="3" t="s">
        <v>16</v>
      </c>
      <c r="F9" s="3">
        <v>100</v>
      </c>
      <c r="G9" s="3">
        <v>314</v>
      </c>
      <c r="H9" s="3">
        <v>26</v>
      </c>
      <c r="I9" s="3">
        <v>5</v>
      </c>
      <c r="J9" s="3">
        <v>14</v>
      </c>
      <c r="K9" s="3">
        <v>5</v>
      </c>
      <c r="L9" s="3" t="s">
        <v>26</v>
      </c>
      <c r="M9" s="3" t="s">
        <v>42</v>
      </c>
      <c r="N9" s="3">
        <v>3</v>
      </c>
      <c r="O9" s="3" t="s">
        <v>42</v>
      </c>
      <c r="P9" s="7" t="s">
        <v>43</v>
      </c>
      <c r="Q9" s="4" t="s">
        <v>28</v>
      </c>
      <c r="R9" s="3" t="s">
        <v>29</v>
      </c>
      <c r="S9" s="54" t="s">
        <v>684</v>
      </c>
      <c r="T9" s="8">
        <v>-758318.44125699997</v>
      </c>
      <c r="U9" s="181">
        <v>-991641.75381599995</v>
      </c>
      <c r="V9" s="170" t="s">
        <v>1044</v>
      </c>
    </row>
    <row r="10" spans="1:22" ht="50.25" customHeight="1" x14ac:dyDescent="0.2">
      <c r="A10" s="68">
        <v>8</v>
      </c>
      <c r="B10" s="3">
        <v>407</v>
      </c>
      <c r="C10" s="3">
        <v>296231</v>
      </c>
      <c r="D10" s="6" t="s">
        <v>19</v>
      </c>
      <c r="E10" s="3" t="s">
        <v>16</v>
      </c>
      <c r="F10" s="3">
        <v>118</v>
      </c>
      <c r="G10" s="3">
        <v>370.5</v>
      </c>
      <c r="H10" s="3">
        <v>32</v>
      </c>
      <c r="I10" s="3">
        <v>6</v>
      </c>
      <c r="J10" s="3">
        <v>17</v>
      </c>
      <c r="K10" s="3">
        <v>5</v>
      </c>
      <c r="L10" s="3" t="s">
        <v>26</v>
      </c>
      <c r="M10" s="3">
        <v>4</v>
      </c>
      <c r="N10" s="3" t="s">
        <v>42</v>
      </c>
      <c r="O10" s="3">
        <v>4</v>
      </c>
      <c r="P10" s="7" t="s">
        <v>44</v>
      </c>
      <c r="Q10" s="4" t="s">
        <v>28</v>
      </c>
      <c r="R10" s="3" t="s">
        <v>29</v>
      </c>
      <c r="S10" s="54" t="s">
        <v>684</v>
      </c>
      <c r="T10" s="8">
        <v>-758301.430406</v>
      </c>
      <c r="U10" s="181">
        <v>-991628.98567600001</v>
      </c>
      <c r="V10" s="170" t="s">
        <v>1044</v>
      </c>
    </row>
    <row r="11" spans="1:22" ht="61.5" customHeight="1" x14ac:dyDescent="0.2">
      <c r="A11" s="109">
        <v>9</v>
      </c>
      <c r="B11" s="110">
        <v>408</v>
      </c>
      <c r="C11" s="110">
        <v>296230</v>
      </c>
      <c r="D11" s="111" t="s">
        <v>19</v>
      </c>
      <c r="E11" s="110" t="s">
        <v>16</v>
      </c>
      <c r="F11" s="110">
        <v>105</v>
      </c>
      <c r="G11" s="110">
        <v>329.7</v>
      </c>
      <c r="H11" s="110">
        <v>33</v>
      </c>
      <c r="I11" s="110">
        <v>4</v>
      </c>
      <c r="J11" s="110">
        <v>14</v>
      </c>
      <c r="K11" s="110">
        <v>5</v>
      </c>
      <c r="L11" s="110" t="s">
        <v>26</v>
      </c>
      <c r="M11" s="110" t="s">
        <v>42</v>
      </c>
      <c r="N11" s="110" t="s">
        <v>42</v>
      </c>
      <c r="O11" s="110" t="s">
        <v>42</v>
      </c>
      <c r="P11" s="112" t="s">
        <v>45</v>
      </c>
      <c r="Q11" s="106" t="s">
        <v>28</v>
      </c>
      <c r="R11" s="110" t="s">
        <v>29</v>
      </c>
      <c r="S11" s="113" t="s">
        <v>1008</v>
      </c>
      <c r="T11" s="114">
        <v>-758294.47158699995</v>
      </c>
      <c r="U11" s="182">
        <v>-991623.77102900005</v>
      </c>
      <c r="V11" s="171" t="s">
        <v>1072</v>
      </c>
    </row>
    <row r="12" spans="1:22" ht="61.5" customHeight="1" x14ac:dyDescent="0.2">
      <c r="A12" s="68">
        <v>10</v>
      </c>
      <c r="B12" s="9">
        <v>409</v>
      </c>
      <c r="C12" s="9">
        <v>296229</v>
      </c>
      <c r="D12" s="10" t="s">
        <v>19</v>
      </c>
      <c r="E12" s="9" t="s">
        <v>16</v>
      </c>
      <c r="F12" s="9">
        <v>105</v>
      </c>
      <c r="G12" s="9">
        <v>329.7</v>
      </c>
      <c r="H12" s="9">
        <v>30</v>
      </c>
      <c r="I12" s="9">
        <v>6</v>
      </c>
      <c r="J12" s="9">
        <v>13</v>
      </c>
      <c r="K12" s="9">
        <v>5</v>
      </c>
      <c r="L12" s="9" t="s">
        <v>26</v>
      </c>
      <c r="M12" s="9" t="s">
        <v>42</v>
      </c>
      <c r="N12" s="9" t="s">
        <v>42</v>
      </c>
      <c r="O12" s="9" t="s">
        <v>42</v>
      </c>
      <c r="P12" s="7" t="s">
        <v>46</v>
      </c>
      <c r="Q12" s="12" t="s">
        <v>28</v>
      </c>
      <c r="R12" s="9" t="s">
        <v>29</v>
      </c>
      <c r="S12" s="54" t="s">
        <v>684</v>
      </c>
      <c r="T12" s="11">
        <v>-758291.62380399997</v>
      </c>
      <c r="U12" s="183">
        <v>-991621.46919500001</v>
      </c>
      <c r="V12" s="170" t="s">
        <v>1044</v>
      </c>
    </row>
    <row r="13" spans="1:22" ht="51" x14ac:dyDescent="0.2">
      <c r="A13" s="109">
        <v>11</v>
      </c>
      <c r="B13" s="110">
        <v>410</v>
      </c>
      <c r="C13" s="115">
        <v>296228</v>
      </c>
      <c r="D13" s="116" t="s">
        <v>19</v>
      </c>
      <c r="E13" s="115" t="s">
        <v>16</v>
      </c>
      <c r="F13" s="115">
        <v>99</v>
      </c>
      <c r="G13" s="115">
        <v>310.8</v>
      </c>
      <c r="H13" s="115">
        <v>35</v>
      </c>
      <c r="I13" s="115">
        <v>13</v>
      </c>
      <c r="J13" s="115">
        <v>13</v>
      </c>
      <c r="K13" s="115">
        <v>5</v>
      </c>
      <c r="L13" s="115" t="s">
        <v>26</v>
      </c>
      <c r="M13" s="115">
        <v>4</v>
      </c>
      <c r="N13" s="115" t="s">
        <v>42</v>
      </c>
      <c r="O13" s="115">
        <v>4</v>
      </c>
      <c r="P13" s="112" t="s">
        <v>47</v>
      </c>
      <c r="Q13" s="117" t="s">
        <v>28</v>
      </c>
      <c r="R13" s="115" t="s">
        <v>29</v>
      </c>
      <c r="S13" s="113" t="s">
        <v>1008</v>
      </c>
      <c r="T13" s="118">
        <v>-758286.21912100003</v>
      </c>
      <c r="U13" s="184">
        <v>-991618.06944700005</v>
      </c>
      <c r="V13" s="171" t="s">
        <v>1072</v>
      </c>
    </row>
    <row r="14" spans="1:22" ht="51" x14ac:dyDescent="0.2">
      <c r="A14" s="68">
        <v>12</v>
      </c>
      <c r="B14" s="3">
        <v>414</v>
      </c>
      <c r="C14" s="9">
        <v>296224</v>
      </c>
      <c r="D14" s="10" t="s">
        <v>19</v>
      </c>
      <c r="E14" s="9" t="s">
        <v>16</v>
      </c>
      <c r="F14" s="9">
        <v>101</v>
      </c>
      <c r="G14" s="9">
        <v>317.10000000000002</v>
      </c>
      <c r="H14" s="9">
        <v>27</v>
      </c>
      <c r="I14" s="9">
        <v>5</v>
      </c>
      <c r="J14" s="9">
        <v>12</v>
      </c>
      <c r="K14" s="9">
        <v>5</v>
      </c>
      <c r="L14" s="9" t="s">
        <v>26</v>
      </c>
      <c r="M14" s="9">
        <v>4</v>
      </c>
      <c r="N14" s="9" t="s">
        <v>42</v>
      </c>
      <c r="O14" s="9" t="s">
        <v>42</v>
      </c>
      <c r="P14" s="7" t="s">
        <v>48</v>
      </c>
      <c r="Q14" s="12" t="s">
        <v>28</v>
      </c>
      <c r="R14" s="9" t="s">
        <v>29</v>
      </c>
      <c r="S14" s="54" t="s">
        <v>684</v>
      </c>
      <c r="T14" s="11">
        <v>-758273.93671799998</v>
      </c>
      <c r="U14" s="183">
        <v>-991609.18013700005</v>
      </c>
      <c r="V14" s="170" t="s">
        <v>1044</v>
      </c>
    </row>
    <row r="15" spans="1:22" ht="51" x14ac:dyDescent="0.2">
      <c r="A15" s="180">
        <v>13</v>
      </c>
      <c r="B15" s="3">
        <v>416</v>
      </c>
      <c r="C15" s="9">
        <v>296222</v>
      </c>
      <c r="D15" s="10" t="s">
        <v>19</v>
      </c>
      <c r="E15" s="9" t="s">
        <v>16</v>
      </c>
      <c r="F15" s="9">
        <v>85</v>
      </c>
      <c r="G15" s="9">
        <v>266.89999999999998</v>
      </c>
      <c r="H15" s="9">
        <v>24</v>
      </c>
      <c r="I15" s="9">
        <v>3</v>
      </c>
      <c r="J15" s="9">
        <v>13</v>
      </c>
      <c r="K15" s="9">
        <v>5</v>
      </c>
      <c r="L15" s="9" t="s">
        <v>26</v>
      </c>
      <c r="M15" s="9">
        <v>3</v>
      </c>
      <c r="N15" s="9">
        <v>4</v>
      </c>
      <c r="O15" s="9">
        <v>4</v>
      </c>
      <c r="P15" s="7" t="s">
        <v>49</v>
      </c>
      <c r="Q15" s="12" t="s">
        <v>28</v>
      </c>
      <c r="R15" s="9" t="s">
        <v>29</v>
      </c>
      <c r="S15" s="54" t="s">
        <v>684</v>
      </c>
      <c r="T15" s="11">
        <v>-758268.33466499997</v>
      </c>
      <c r="U15" s="183">
        <v>-991605.06606500002</v>
      </c>
      <c r="V15" s="170" t="s">
        <v>1044</v>
      </c>
    </row>
    <row r="16" spans="1:22" ht="63.75" x14ac:dyDescent="0.2">
      <c r="A16" s="109">
        <v>14</v>
      </c>
      <c r="B16" s="110">
        <v>420</v>
      </c>
      <c r="C16" s="115">
        <v>296263</v>
      </c>
      <c r="D16" s="116" t="s">
        <v>19</v>
      </c>
      <c r="E16" s="115" t="s">
        <v>16</v>
      </c>
      <c r="F16" s="115">
        <v>113</v>
      </c>
      <c r="G16" s="115">
        <v>354.8</v>
      </c>
      <c r="H16" s="115">
        <v>25</v>
      </c>
      <c r="I16" s="115">
        <v>5</v>
      </c>
      <c r="J16" s="115">
        <v>13</v>
      </c>
      <c r="K16" s="115">
        <v>5</v>
      </c>
      <c r="L16" s="115" t="s">
        <v>26</v>
      </c>
      <c r="M16" s="115">
        <v>4</v>
      </c>
      <c r="N16" s="115">
        <v>4</v>
      </c>
      <c r="O16" s="115">
        <v>4</v>
      </c>
      <c r="P16" s="112" t="s">
        <v>50</v>
      </c>
      <c r="Q16" s="117" t="s">
        <v>28</v>
      </c>
      <c r="R16" s="115" t="s">
        <v>29</v>
      </c>
      <c r="S16" s="113" t="s">
        <v>1008</v>
      </c>
      <c r="T16" s="117">
        <v>-758158.50859099999</v>
      </c>
      <c r="U16" s="185">
        <v>-991539.39978500002</v>
      </c>
      <c r="V16" s="171" t="s">
        <v>1072</v>
      </c>
    </row>
    <row r="17" spans="1:22" ht="63.75" x14ac:dyDescent="0.2">
      <c r="A17" s="109">
        <v>15</v>
      </c>
      <c r="B17" s="115">
        <v>423</v>
      </c>
      <c r="C17" s="115">
        <v>293260</v>
      </c>
      <c r="D17" s="116" t="s">
        <v>19</v>
      </c>
      <c r="E17" s="115" t="s">
        <v>16</v>
      </c>
      <c r="F17" s="115">
        <v>114</v>
      </c>
      <c r="G17" s="115">
        <v>357.9</v>
      </c>
      <c r="H17" s="115">
        <v>29</v>
      </c>
      <c r="I17" s="115">
        <v>5</v>
      </c>
      <c r="J17" s="115">
        <v>16</v>
      </c>
      <c r="K17" s="115">
        <v>5</v>
      </c>
      <c r="L17" s="115" t="s">
        <v>26</v>
      </c>
      <c r="M17" s="115">
        <v>4</v>
      </c>
      <c r="N17" s="115">
        <v>4</v>
      </c>
      <c r="O17" s="115">
        <v>4</v>
      </c>
      <c r="P17" s="112" t="s">
        <v>51</v>
      </c>
      <c r="Q17" s="117" t="s">
        <v>28</v>
      </c>
      <c r="R17" s="115" t="s">
        <v>29</v>
      </c>
      <c r="S17" s="113" t="s">
        <v>1008</v>
      </c>
      <c r="T17" s="118">
        <v>-758138.50579199998</v>
      </c>
      <c r="U17" s="184">
        <v>-991532.10850800003</v>
      </c>
      <c r="V17" s="171" t="s">
        <v>1072</v>
      </c>
    </row>
    <row r="18" spans="1:22" ht="51" x14ac:dyDescent="0.2">
      <c r="A18" s="68">
        <v>16</v>
      </c>
      <c r="B18" s="9">
        <v>424</v>
      </c>
      <c r="C18" s="9">
        <v>296259</v>
      </c>
      <c r="D18" s="10" t="s">
        <v>19</v>
      </c>
      <c r="E18" s="9" t="s">
        <v>16</v>
      </c>
      <c r="F18" s="9">
        <v>90</v>
      </c>
      <c r="G18" s="9">
        <v>282.60000000000002</v>
      </c>
      <c r="H18" s="9">
        <v>26</v>
      </c>
      <c r="I18" s="9">
        <v>6</v>
      </c>
      <c r="J18" s="9">
        <v>12</v>
      </c>
      <c r="K18" s="9">
        <v>5</v>
      </c>
      <c r="L18" s="9" t="s">
        <v>26</v>
      </c>
      <c r="M18" s="14" t="s">
        <v>52</v>
      </c>
      <c r="N18" s="9">
        <v>4</v>
      </c>
      <c r="O18" s="9">
        <v>4</v>
      </c>
      <c r="P18" s="7" t="s">
        <v>53</v>
      </c>
      <c r="Q18" s="12" t="s">
        <v>28</v>
      </c>
      <c r="R18" s="9" t="s">
        <v>29</v>
      </c>
      <c r="S18" s="54" t="s">
        <v>684</v>
      </c>
      <c r="T18" s="11">
        <v>-758121.23644500005</v>
      </c>
      <c r="U18" s="183">
        <v>-991524.62098400004</v>
      </c>
      <c r="V18" s="170" t="s">
        <v>1044</v>
      </c>
    </row>
    <row r="19" spans="1:22" ht="51" x14ac:dyDescent="0.2">
      <c r="A19" s="109">
        <v>17</v>
      </c>
      <c r="B19" s="115">
        <v>427</v>
      </c>
      <c r="C19" s="115">
        <v>296256</v>
      </c>
      <c r="D19" s="116" t="s">
        <v>19</v>
      </c>
      <c r="E19" s="115" t="s">
        <v>16</v>
      </c>
      <c r="F19" s="115">
        <v>81</v>
      </c>
      <c r="G19" s="115">
        <v>254.3</v>
      </c>
      <c r="H19" s="115">
        <v>26</v>
      </c>
      <c r="I19" s="115">
        <v>6</v>
      </c>
      <c r="J19" s="115">
        <v>12</v>
      </c>
      <c r="K19" s="115">
        <v>5</v>
      </c>
      <c r="L19" s="119" t="s">
        <v>26</v>
      </c>
      <c r="M19" s="115" t="s">
        <v>42</v>
      </c>
      <c r="N19" s="115">
        <v>4</v>
      </c>
      <c r="O19" s="115">
        <v>4</v>
      </c>
      <c r="P19" s="112" t="s">
        <v>54</v>
      </c>
      <c r="Q19" s="117" t="s">
        <v>28</v>
      </c>
      <c r="R19" s="115" t="s">
        <v>29</v>
      </c>
      <c r="S19" s="113" t="s">
        <v>1009</v>
      </c>
      <c r="T19" s="117">
        <v>-758109.87988100003</v>
      </c>
      <c r="U19" s="185">
        <v>-991520.05408699997</v>
      </c>
      <c r="V19" s="171" t="s">
        <v>1072</v>
      </c>
    </row>
    <row r="20" spans="1:22" ht="38.25" x14ac:dyDescent="0.2">
      <c r="A20" s="68">
        <v>18</v>
      </c>
      <c r="B20" s="9">
        <v>428</v>
      </c>
      <c r="C20" s="9">
        <v>296255</v>
      </c>
      <c r="D20" s="10" t="s">
        <v>19</v>
      </c>
      <c r="E20" s="9" t="s">
        <v>16</v>
      </c>
      <c r="F20" s="9">
        <v>82</v>
      </c>
      <c r="G20" s="9">
        <v>257.5</v>
      </c>
      <c r="H20" s="9">
        <v>31</v>
      </c>
      <c r="I20" s="9">
        <v>10</v>
      </c>
      <c r="J20" s="9">
        <v>15</v>
      </c>
      <c r="K20" s="9">
        <v>5</v>
      </c>
      <c r="L20" s="9" t="s">
        <v>26</v>
      </c>
      <c r="M20" s="9">
        <v>4</v>
      </c>
      <c r="N20" s="9">
        <v>4</v>
      </c>
      <c r="O20" s="9">
        <v>3</v>
      </c>
      <c r="P20" s="7" t="s">
        <v>55</v>
      </c>
      <c r="Q20" s="12" t="s">
        <v>28</v>
      </c>
      <c r="R20" s="9" t="s">
        <v>29</v>
      </c>
      <c r="S20" s="54" t="s">
        <v>684</v>
      </c>
      <c r="T20" s="12">
        <v>-758106.83568500006</v>
      </c>
      <c r="U20" s="13">
        <v>-991518.905531</v>
      </c>
      <c r="V20" s="170" t="s">
        <v>1044</v>
      </c>
    </row>
    <row r="21" spans="1:22" ht="38.25" x14ac:dyDescent="0.2">
      <c r="A21" s="109">
        <v>19</v>
      </c>
      <c r="B21" s="115">
        <v>429</v>
      </c>
      <c r="C21" s="115">
        <v>296254</v>
      </c>
      <c r="D21" s="116" t="s">
        <v>19</v>
      </c>
      <c r="E21" s="115" t="s">
        <v>16</v>
      </c>
      <c r="F21" s="120">
        <v>76</v>
      </c>
      <c r="G21" s="120">
        <v>238.6</v>
      </c>
      <c r="H21" s="120">
        <v>30</v>
      </c>
      <c r="I21" s="120">
        <v>10</v>
      </c>
      <c r="J21" s="120">
        <v>15</v>
      </c>
      <c r="K21" s="115">
        <v>5</v>
      </c>
      <c r="L21" s="115" t="s">
        <v>26</v>
      </c>
      <c r="M21" s="120">
        <v>3</v>
      </c>
      <c r="N21" s="120">
        <v>3</v>
      </c>
      <c r="O21" s="120">
        <v>3</v>
      </c>
      <c r="P21" s="112" t="s">
        <v>56</v>
      </c>
      <c r="Q21" s="117" t="s">
        <v>28</v>
      </c>
      <c r="R21" s="115" t="s">
        <v>29</v>
      </c>
      <c r="S21" s="113" t="s">
        <v>1008</v>
      </c>
      <c r="T21" s="117">
        <v>-758104.39323199994</v>
      </c>
      <c r="U21" s="185">
        <v>-991517.76739399997</v>
      </c>
      <c r="V21" s="171" t="s">
        <v>1072</v>
      </c>
    </row>
    <row r="22" spans="1:22" ht="38.25" x14ac:dyDescent="0.2">
      <c r="A22" s="68">
        <v>20</v>
      </c>
      <c r="B22" s="9">
        <v>432</v>
      </c>
      <c r="C22" s="9">
        <v>296251</v>
      </c>
      <c r="D22" s="10" t="s">
        <v>19</v>
      </c>
      <c r="E22" s="9" t="s">
        <v>16</v>
      </c>
      <c r="F22" s="14">
        <v>81</v>
      </c>
      <c r="G22" s="14">
        <v>254.3</v>
      </c>
      <c r="H22" s="14">
        <v>33</v>
      </c>
      <c r="I22" s="14">
        <v>7</v>
      </c>
      <c r="J22" s="14">
        <v>14</v>
      </c>
      <c r="K22" s="9">
        <v>5</v>
      </c>
      <c r="L22" s="9" t="s">
        <v>26</v>
      </c>
      <c r="M22" s="14" t="s">
        <v>57</v>
      </c>
      <c r="N22" s="14" t="s">
        <v>58</v>
      </c>
      <c r="O22" s="14">
        <v>4</v>
      </c>
      <c r="P22" s="7" t="s">
        <v>59</v>
      </c>
      <c r="Q22" s="12" t="s">
        <v>28</v>
      </c>
      <c r="R22" s="9" t="s">
        <v>29</v>
      </c>
      <c r="S22" s="54" t="s">
        <v>684</v>
      </c>
      <c r="T22" s="12">
        <v>-758086.17516999994</v>
      </c>
      <c r="U22" s="13">
        <v>-991510.86934600002</v>
      </c>
      <c r="V22" s="170" t="s">
        <v>1044</v>
      </c>
    </row>
    <row r="23" spans="1:22" ht="38.25" x14ac:dyDescent="0.2">
      <c r="A23" s="109">
        <v>21</v>
      </c>
      <c r="B23" s="115">
        <v>437</v>
      </c>
      <c r="C23" s="115">
        <v>296246</v>
      </c>
      <c r="D23" s="116" t="s">
        <v>19</v>
      </c>
      <c r="E23" s="115" t="s">
        <v>16</v>
      </c>
      <c r="F23" s="120">
        <v>103</v>
      </c>
      <c r="G23" s="120">
        <v>323.39999999999998</v>
      </c>
      <c r="H23" s="120">
        <v>28</v>
      </c>
      <c r="I23" s="120">
        <v>7</v>
      </c>
      <c r="J23" s="120">
        <v>17</v>
      </c>
      <c r="K23" s="115">
        <v>5</v>
      </c>
      <c r="L23" s="115" t="s">
        <v>26</v>
      </c>
      <c r="M23" s="120" t="s">
        <v>57</v>
      </c>
      <c r="N23" s="120" t="s">
        <v>57</v>
      </c>
      <c r="O23" s="120">
        <v>4</v>
      </c>
      <c r="P23" s="112" t="s">
        <v>60</v>
      </c>
      <c r="Q23" s="117" t="s">
        <v>28</v>
      </c>
      <c r="R23" s="115" t="s">
        <v>29</v>
      </c>
      <c r="S23" s="115" t="s">
        <v>61</v>
      </c>
      <c r="T23" s="118">
        <v>-758060.63720700005</v>
      </c>
      <c r="U23" s="184">
        <v>-991500.10080000001</v>
      </c>
      <c r="V23" s="171" t="s">
        <v>1072</v>
      </c>
    </row>
    <row r="24" spans="1:22" ht="51" x14ac:dyDescent="0.2">
      <c r="A24" s="109">
        <v>22</v>
      </c>
      <c r="B24" s="115">
        <v>440</v>
      </c>
      <c r="C24" s="115">
        <v>296266</v>
      </c>
      <c r="D24" s="116" t="s">
        <v>19</v>
      </c>
      <c r="E24" s="115" t="s">
        <v>16</v>
      </c>
      <c r="F24" s="120">
        <v>121</v>
      </c>
      <c r="G24" s="120">
        <v>379.9</v>
      </c>
      <c r="H24" s="120">
        <v>30</v>
      </c>
      <c r="I24" s="120">
        <v>8</v>
      </c>
      <c r="J24" s="120">
        <v>17</v>
      </c>
      <c r="K24" s="115">
        <v>5</v>
      </c>
      <c r="L24" s="115" t="s">
        <v>26</v>
      </c>
      <c r="M24" s="120">
        <v>4</v>
      </c>
      <c r="N24" s="120">
        <v>4</v>
      </c>
      <c r="O24" s="120" t="s">
        <v>62</v>
      </c>
      <c r="P24" s="112" t="s">
        <v>63</v>
      </c>
      <c r="Q24" s="117" t="s">
        <v>28</v>
      </c>
      <c r="R24" s="115" t="s">
        <v>29</v>
      </c>
      <c r="S24" s="113" t="s">
        <v>1008</v>
      </c>
      <c r="T24" s="118">
        <v>-757931.24696599995</v>
      </c>
      <c r="U24" s="184">
        <v>-991459.14105600002</v>
      </c>
      <c r="V24" s="171" t="s">
        <v>1072</v>
      </c>
    </row>
    <row r="25" spans="1:22" ht="76.5" x14ac:dyDescent="0.2">
      <c r="A25" s="109">
        <v>23</v>
      </c>
      <c r="B25" s="115">
        <v>441</v>
      </c>
      <c r="C25" s="115">
        <v>296265</v>
      </c>
      <c r="D25" s="116" t="s">
        <v>19</v>
      </c>
      <c r="E25" s="115" t="s">
        <v>16</v>
      </c>
      <c r="F25" s="120">
        <v>141</v>
      </c>
      <c r="G25" s="120">
        <v>442.7</v>
      </c>
      <c r="H25" s="120">
        <v>29</v>
      </c>
      <c r="I25" s="120">
        <v>6</v>
      </c>
      <c r="J25" s="120">
        <v>22</v>
      </c>
      <c r="K25" s="115">
        <v>5</v>
      </c>
      <c r="L25" s="115" t="s">
        <v>26</v>
      </c>
      <c r="M25" s="120">
        <v>4</v>
      </c>
      <c r="N25" s="120" t="s">
        <v>57</v>
      </c>
      <c r="O25" s="120">
        <v>4</v>
      </c>
      <c r="P25" s="112" t="s">
        <v>64</v>
      </c>
      <c r="Q25" s="117" t="s">
        <v>28</v>
      </c>
      <c r="R25" s="115" t="s">
        <v>29</v>
      </c>
      <c r="S25" s="113" t="s">
        <v>1008</v>
      </c>
      <c r="T25" s="118">
        <v>-757920.19175999996</v>
      </c>
      <c r="U25" s="184">
        <v>-991455.68051400001</v>
      </c>
      <c r="V25" s="171" t="s">
        <v>1072</v>
      </c>
    </row>
    <row r="26" spans="1:22" ht="38.25" x14ac:dyDescent="0.2">
      <c r="A26" s="68">
        <v>24</v>
      </c>
      <c r="B26" s="14">
        <v>445</v>
      </c>
      <c r="C26" s="9">
        <v>296300</v>
      </c>
      <c r="D26" s="10" t="s">
        <v>19</v>
      </c>
      <c r="E26" s="9" t="s">
        <v>16</v>
      </c>
      <c r="F26" s="14">
        <v>85</v>
      </c>
      <c r="G26" s="14">
        <v>266.89999999999998</v>
      </c>
      <c r="H26" s="14">
        <v>28</v>
      </c>
      <c r="I26" s="14">
        <v>3</v>
      </c>
      <c r="J26" s="14">
        <v>15</v>
      </c>
      <c r="K26" s="14">
        <v>4</v>
      </c>
      <c r="L26" s="14" t="s">
        <v>65</v>
      </c>
      <c r="M26" s="14">
        <v>3</v>
      </c>
      <c r="N26" s="14">
        <v>3</v>
      </c>
      <c r="O26" s="14">
        <v>3</v>
      </c>
      <c r="P26" s="7" t="s">
        <v>66</v>
      </c>
      <c r="Q26" s="12" t="s">
        <v>28</v>
      </c>
      <c r="R26" s="9" t="s">
        <v>67</v>
      </c>
      <c r="S26" s="54" t="s">
        <v>684</v>
      </c>
      <c r="T26" s="11">
        <v>-757763.71655899996</v>
      </c>
      <c r="U26" s="183">
        <v>-991440.08500099997</v>
      </c>
      <c r="V26" s="170" t="s">
        <v>1044</v>
      </c>
    </row>
    <row r="27" spans="1:22" ht="38.25" x14ac:dyDescent="0.2">
      <c r="A27" s="180">
        <v>25</v>
      </c>
      <c r="B27" s="14">
        <v>446</v>
      </c>
      <c r="C27" s="9">
        <v>296299</v>
      </c>
      <c r="D27" s="10" t="s">
        <v>19</v>
      </c>
      <c r="E27" s="9" t="s">
        <v>16</v>
      </c>
      <c r="F27" s="14">
        <v>69</v>
      </c>
      <c r="G27" s="14">
        <v>216.7</v>
      </c>
      <c r="H27" s="14">
        <v>26</v>
      </c>
      <c r="I27" s="14">
        <v>3</v>
      </c>
      <c r="J27" s="14">
        <v>14</v>
      </c>
      <c r="K27" s="14">
        <v>4</v>
      </c>
      <c r="L27" s="14" t="s">
        <v>65</v>
      </c>
      <c r="M27" s="16" t="s">
        <v>68</v>
      </c>
      <c r="N27" s="14">
        <v>3</v>
      </c>
      <c r="O27" s="14">
        <v>3</v>
      </c>
      <c r="P27" s="7" t="s">
        <v>69</v>
      </c>
      <c r="Q27" s="12" t="s">
        <v>28</v>
      </c>
      <c r="R27" s="9" t="s">
        <v>67</v>
      </c>
      <c r="S27" s="54" t="s">
        <v>684</v>
      </c>
      <c r="T27" s="11">
        <v>-757760.70078800002</v>
      </c>
      <c r="U27" s="183">
        <v>-991440.32105499995</v>
      </c>
      <c r="V27" s="170" t="s">
        <v>1044</v>
      </c>
    </row>
    <row r="28" spans="1:22" ht="38.25" x14ac:dyDescent="0.2">
      <c r="A28" s="68">
        <v>26</v>
      </c>
      <c r="B28" s="14">
        <v>447</v>
      </c>
      <c r="C28" s="9">
        <v>296298</v>
      </c>
      <c r="D28" s="10" t="s">
        <v>19</v>
      </c>
      <c r="E28" s="9" t="s">
        <v>16</v>
      </c>
      <c r="F28" s="14">
        <v>67</v>
      </c>
      <c r="G28" s="14">
        <v>210.4</v>
      </c>
      <c r="H28" s="14">
        <v>30</v>
      </c>
      <c r="I28" s="14">
        <v>10</v>
      </c>
      <c r="J28" s="14">
        <v>16</v>
      </c>
      <c r="K28" s="14">
        <v>4</v>
      </c>
      <c r="L28" s="14" t="s">
        <v>26</v>
      </c>
      <c r="M28" s="14">
        <v>3</v>
      </c>
      <c r="N28" s="14">
        <v>3</v>
      </c>
      <c r="O28" s="14">
        <v>3</v>
      </c>
      <c r="P28" s="7" t="s">
        <v>70</v>
      </c>
      <c r="Q28" s="12" t="s">
        <v>28</v>
      </c>
      <c r="R28" s="9" t="s">
        <v>67</v>
      </c>
      <c r="S28" s="54" t="s">
        <v>684</v>
      </c>
      <c r="T28" s="12">
        <v>-757757.71164300002</v>
      </c>
      <c r="U28" s="13">
        <v>-991440.74488899997</v>
      </c>
      <c r="V28" s="170" t="s">
        <v>1044</v>
      </c>
    </row>
    <row r="29" spans="1:22" ht="38.25" x14ac:dyDescent="0.2">
      <c r="A29" s="68">
        <v>27</v>
      </c>
      <c r="B29" s="14">
        <v>448</v>
      </c>
      <c r="C29" s="9">
        <v>296297</v>
      </c>
      <c r="D29" s="10" t="s">
        <v>19</v>
      </c>
      <c r="E29" s="9" t="s">
        <v>16</v>
      </c>
      <c r="F29" s="14">
        <v>69</v>
      </c>
      <c r="G29" s="14">
        <v>216.7</v>
      </c>
      <c r="H29" s="14">
        <v>27</v>
      </c>
      <c r="I29" s="14">
        <v>10</v>
      </c>
      <c r="J29" s="14">
        <v>16</v>
      </c>
      <c r="K29" s="14">
        <v>4</v>
      </c>
      <c r="L29" s="14" t="s">
        <v>65</v>
      </c>
      <c r="M29" s="14">
        <v>3</v>
      </c>
      <c r="N29" s="14">
        <v>3</v>
      </c>
      <c r="O29" s="14">
        <v>3</v>
      </c>
      <c r="P29" s="7" t="s">
        <v>71</v>
      </c>
      <c r="Q29" s="12" t="s">
        <v>28</v>
      </c>
      <c r="R29" s="9" t="s">
        <v>67</v>
      </c>
      <c r="S29" s="54" t="s">
        <v>684</v>
      </c>
      <c r="T29" s="11">
        <v>-757754.98496699997</v>
      </c>
      <c r="U29" s="183">
        <v>-991440.98783799994</v>
      </c>
      <c r="V29" s="170" t="s">
        <v>1044</v>
      </c>
    </row>
    <row r="30" spans="1:22" ht="38.25" x14ac:dyDescent="0.2">
      <c r="A30" s="68">
        <v>28</v>
      </c>
      <c r="B30" s="14">
        <v>449</v>
      </c>
      <c r="C30" s="9">
        <v>296296</v>
      </c>
      <c r="D30" s="10" t="s">
        <v>19</v>
      </c>
      <c r="E30" s="9" t="s">
        <v>16</v>
      </c>
      <c r="F30" s="14">
        <v>58</v>
      </c>
      <c r="G30" s="14">
        <v>182.1</v>
      </c>
      <c r="H30" s="14">
        <v>21</v>
      </c>
      <c r="I30" s="14">
        <v>8</v>
      </c>
      <c r="J30" s="14">
        <v>12</v>
      </c>
      <c r="K30" s="14">
        <v>4</v>
      </c>
      <c r="L30" s="14" t="s">
        <v>26</v>
      </c>
      <c r="M30" s="14">
        <v>3</v>
      </c>
      <c r="N30" s="14" t="s">
        <v>72</v>
      </c>
      <c r="O30" s="14">
        <v>3</v>
      </c>
      <c r="P30" s="7" t="s">
        <v>73</v>
      </c>
      <c r="Q30" s="12" t="s">
        <v>28</v>
      </c>
      <c r="R30" s="9" t="s">
        <v>67</v>
      </c>
      <c r="S30" s="54" t="s">
        <v>684</v>
      </c>
      <c r="T30" s="11">
        <v>-757752.43636000005</v>
      </c>
      <c r="U30" s="183">
        <v>-991441.30131600006</v>
      </c>
      <c r="V30" s="170" t="s">
        <v>1044</v>
      </c>
    </row>
    <row r="31" spans="1:22" ht="38.25" x14ac:dyDescent="0.2">
      <c r="A31" s="180">
        <v>29</v>
      </c>
      <c r="B31" s="14">
        <v>450</v>
      </c>
      <c r="C31" s="9">
        <v>296295</v>
      </c>
      <c r="D31" s="10" t="s">
        <v>19</v>
      </c>
      <c r="E31" s="9" t="s">
        <v>16</v>
      </c>
      <c r="F31" s="14">
        <v>67</v>
      </c>
      <c r="G31" s="14">
        <v>210.4</v>
      </c>
      <c r="H31" s="14">
        <v>27</v>
      </c>
      <c r="I31" s="14">
        <v>8</v>
      </c>
      <c r="J31" s="14">
        <v>13</v>
      </c>
      <c r="K31" s="14">
        <v>4</v>
      </c>
      <c r="L31" s="14" t="s">
        <v>26</v>
      </c>
      <c r="M31" s="14">
        <v>3</v>
      </c>
      <c r="N31" s="14" t="s">
        <v>74</v>
      </c>
      <c r="O31" s="14">
        <v>3</v>
      </c>
      <c r="P31" s="7" t="s">
        <v>75</v>
      </c>
      <c r="Q31" s="12" t="s">
        <v>28</v>
      </c>
      <c r="R31" s="9" t="s">
        <v>67</v>
      </c>
      <c r="S31" s="54" t="s">
        <v>684</v>
      </c>
      <c r="T31" s="11">
        <v>-757750.64449199999</v>
      </c>
      <c r="U31" s="183">
        <v>-991441.36382700002</v>
      </c>
      <c r="V31" s="170" t="s">
        <v>1044</v>
      </c>
    </row>
    <row r="32" spans="1:22" ht="51" x14ac:dyDescent="0.2">
      <c r="A32" s="121">
        <v>30</v>
      </c>
      <c r="B32" s="122">
        <v>451</v>
      </c>
      <c r="C32" s="123">
        <v>296302</v>
      </c>
      <c r="D32" s="124" t="s">
        <v>19</v>
      </c>
      <c r="E32" s="123" t="s">
        <v>16</v>
      </c>
      <c r="F32" s="122" t="s">
        <v>76</v>
      </c>
      <c r="G32" s="122" t="s">
        <v>77</v>
      </c>
      <c r="H32" s="122">
        <v>37</v>
      </c>
      <c r="I32" s="122">
        <v>4</v>
      </c>
      <c r="J32" s="122">
        <v>15</v>
      </c>
      <c r="K32" s="122">
        <v>5</v>
      </c>
      <c r="L32" s="122" t="s">
        <v>26</v>
      </c>
      <c r="M32" s="122">
        <v>4</v>
      </c>
      <c r="N32" s="122">
        <v>4</v>
      </c>
      <c r="O32" s="122">
        <v>4</v>
      </c>
      <c r="P32" s="125" t="s">
        <v>78</v>
      </c>
      <c r="Q32" s="126" t="s">
        <v>28</v>
      </c>
      <c r="R32" s="123" t="s">
        <v>79</v>
      </c>
      <c r="S32" s="123" t="s">
        <v>1010</v>
      </c>
      <c r="T32" s="126">
        <v>-757749.72627800005</v>
      </c>
      <c r="U32" s="186">
        <v>-991446.40265499998</v>
      </c>
      <c r="V32" s="172" t="s">
        <v>1065</v>
      </c>
    </row>
    <row r="33" spans="1:22" ht="51" x14ac:dyDescent="0.2">
      <c r="A33" s="68">
        <v>31</v>
      </c>
      <c r="B33" s="14">
        <v>453</v>
      </c>
      <c r="C33" s="9">
        <v>296294</v>
      </c>
      <c r="D33" s="10" t="s">
        <v>19</v>
      </c>
      <c r="E33" s="9" t="s">
        <v>16</v>
      </c>
      <c r="F33" s="14">
        <v>55</v>
      </c>
      <c r="G33" s="14">
        <v>172.7</v>
      </c>
      <c r="H33" s="14">
        <v>23</v>
      </c>
      <c r="I33" s="14">
        <v>15</v>
      </c>
      <c r="J33" s="14">
        <v>6</v>
      </c>
      <c r="K33" s="14">
        <v>4</v>
      </c>
      <c r="L33" s="14" t="s">
        <v>26</v>
      </c>
      <c r="M33" s="14">
        <v>3</v>
      </c>
      <c r="N33" s="14" t="s">
        <v>42</v>
      </c>
      <c r="O33" s="14">
        <v>3</v>
      </c>
      <c r="P33" s="7" t="s">
        <v>80</v>
      </c>
      <c r="Q33" s="12" t="s">
        <v>28</v>
      </c>
      <c r="R33" s="9" t="s">
        <v>67</v>
      </c>
      <c r="S33" s="54" t="s">
        <v>684</v>
      </c>
      <c r="T33" s="11">
        <v>-757745.23869300005</v>
      </c>
      <c r="U33" s="183">
        <v>-991441.507751</v>
      </c>
      <c r="V33" s="170" t="s">
        <v>1044</v>
      </c>
    </row>
    <row r="34" spans="1:22" ht="51" x14ac:dyDescent="0.2">
      <c r="A34" s="68">
        <v>32</v>
      </c>
      <c r="B34" s="14">
        <v>454</v>
      </c>
      <c r="C34" s="9">
        <v>296293</v>
      </c>
      <c r="D34" s="10" t="s">
        <v>19</v>
      </c>
      <c r="E34" s="9" t="s">
        <v>16</v>
      </c>
      <c r="F34" s="14">
        <v>64</v>
      </c>
      <c r="G34" s="14">
        <v>200.9</v>
      </c>
      <c r="H34" s="14">
        <v>32</v>
      </c>
      <c r="I34" s="14">
        <v>10</v>
      </c>
      <c r="J34" s="14">
        <v>13</v>
      </c>
      <c r="K34" s="14">
        <v>4</v>
      </c>
      <c r="L34" s="14" t="s">
        <v>65</v>
      </c>
      <c r="M34" s="14">
        <v>3</v>
      </c>
      <c r="N34" s="14" t="s">
        <v>81</v>
      </c>
      <c r="O34" s="14">
        <v>3</v>
      </c>
      <c r="P34" s="7" t="s">
        <v>82</v>
      </c>
      <c r="Q34" s="12" t="s">
        <v>28</v>
      </c>
      <c r="R34" s="9" t="s">
        <v>67</v>
      </c>
      <c r="S34" s="54" t="s">
        <v>684</v>
      </c>
      <c r="T34" s="11">
        <v>-757743.74257500004</v>
      </c>
      <c r="U34" s="183">
        <v>-991441.62410400005</v>
      </c>
      <c r="V34" s="170" t="s">
        <v>1044</v>
      </c>
    </row>
    <row r="35" spans="1:22" ht="38.25" x14ac:dyDescent="0.2">
      <c r="A35" s="180">
        <v>33</v>
      </c>
      <c r="B35" s="14">
        <v>455</v>
      </c>
      <c r="C35" s="9">
        <v>296292</v>
      </c>
      <c r="D35" s="10" t="s">
        <v>19</v>
      </c>
      <c r="E35" s="9" t="s">
        <v>16</v>
      </c>
      <c r="F35" s="14">
        <v>43</v>
      </c>
      <c r="G35" s="14">
        <v>135</v>
      </c>
      <c r="H35" s="14">
        <v>9</v>
      </c>
      <c r="I35" s="14">
        <v>2</v>
      </c>
      <c r="J35" s="14">
        <v>7</v>
      </c>
      <c r="K35" s="14">
        <v>4</v>
      </c>
      <c r="L35" s="14" t="s">
        <v>26</v>
      </c>
      <c r="M35" s="14">
        <v>3</v>
      </c>
      <c r="N35" s="14">
        <v>4</v>
      </c>
      <c r="O35" s="14">
        <v>3</v>
      </c>
      <c r="P35" s="7" t="s">
        <v>83</v>
      </c>
      <c r="Q35" s="12" t="s">
        <v>28</v>
      </c>
      <c r="R35" s="9" t="s">
        <v>67</v>
      </c>
      <c r="S35" s="54" t="s">
        <v>684</v>
      </c>
      <c r="T35" s="11">
        <v>-757742.24645800004</v>
      </c>
      <c r="U35" s="183">
        <v>-991441.74045799999</v>
      </c>
      <c r="V35" s="170" t="s">
        <v>1044</v>
      </c>
    </row>
    <row r="36" spans="1:22" ht="38.25" x14ac:dyDescent="0.2">
      <c r="A36" s="68">
        <v>34</v>
      </c>
      <c r="B36" s="14">
        <v>456</v>
      </c>
      <c r="C36" s="9">
        <v>296291</v>
      </c>
      <c r="D36" s="10" t="s">
        <v>19</v>
      </c>
      <c r="E36" s="9" t="s">
        <v>16</v>
      </c>
      <c r="F36" s="14">
        <v>73</v>
      </c>
      <c r="G36" s="14">
        <v>229.2</v>
      </c>
      <c r="H36" s="17">
        <v>32</v>
      </c>
      <c r="I36" s="14">
        <v>12</v>
      </c>
      <c r="J36" s="14">
        <v>16</v>
      </c>
      <c r="K36" s="14">
        <v>4</v>
      </c>
      <c r="L36" s="14" t="s">
        <v>65</v>
      </c>
      <c r="M36" s="14" t="s">
        <v>84</v>
      </c>
      <c r="N36" s="14">
        <v>3</v>
      </c>
      <c r="O36" s="14">
        <v>3</v>
      </c>
      <c r="P36" s="7" t="s">
        <v>85</v>
      </c>
      <c r="Q36" s="12" t="s">
        <v>28</v>
      </c>
      <c r="R36" s="9" t="s">
        <v>67</v>
      </c>
      <c r="S36" s="54" t="s">
        <v>684</v>
      </c>
      <c r="T36" s="11">
        <v>-757740.40751599998</v>
      </c>
      <c r="U36" s="183">
        <v>-991441.80963999999</v>
      </c>
      <c r="V36" s="170" t="s">
        <v>1044</v>
      </c>
    </row>
    <row r="37" spans="1:22" ht="38.25" x14ac:dyDescent="0.2">
      <c r="A37" s="68">
        <v>35</v>
      </c>
      <c r="B37" s="14">
        <v>457</v>
      </c>
      <c r="C37" s="9">
        <v>296290</v>
      </c>
      <c r="D37" s="10" t="s">
        <v>19</v>
      </c>
      <c r="E37" s="9" t="s">
        <v>16</v>
      </c>
      <c r="F37" s="14">
        <v>67</v>
      </c>
      <c r="G37" s="14">
        <v>210.4</v>
      </c>
      <c r="H37" s="14">
        <v>30</v>
      </c>
      <c r="I37" s="14">
        <v>12</v>
      </c>
      <c r="J37" s="14">
        <v>16</v>
      </c>
      <c r="K37" s="14">
        <v>4</v>
      </c>
      <c r="L37" s="14" t="s">
        <v>65</v>
      </c>
      <c r="M37" s="14">
        <v>3</v>
      </c>
      <c r="N37" s="14" t="s">
        <v>86</v>
      </c>
      <c r="O37" s="14">
        <v>3</v>
      </c>
      <c r="P37" s="7" t="s">
        <v>87</v>
      </c>
      <c r="Q37" s="12" t="s">
        <v>28</v>
      </c>
      <c r="R37" s="9" t="s">
        <v>67</v>
      </c>
      <c r="S37" s="54" t="s">
        <v>684</v>
      </c>
      <c r="T37" s="11">
        <v>-757738.69291400001</v>
      </c>
      <c r="U37" s="183">
        <v>-991441.90908200003</v>
      </c>
      <c r="V37" s="170" t="s">
        <v>1044</v>
      </c>
    </row>
    <row r="38" spans="1:22" ht="38.25" x14ac:dyDescent="0.2">
      <c r="A38" s="68">
        <v>36</v>
      </c>
      <c r="B38" s="14">
        <v>458</v>
      </c>
      <c r="C38" s="9">
        <v>296289</v>
      </c>
      <c r="D38" s="10" t="s">
        <v>19</v>
      </c>
      <c r="E38" s="9" t="s">
        <v>16</v>
      </c>
      <c r="F38" s="14">
        <v>63</v>
      </c>
      <c r="G38" s="14">
        <v>167.8</v>
      </c>
      <c r="H38" s="14">
        <v>18</v>
      </c>
      <c r="I38" s="14">
        <v>9</v>
      </c>
      <c r="J38" s="14">
        <v>14</v>
      </c>
      <c r="K38" s="14">
        <v>4</v>
      </c>
      <c r="L38" s="14" t="s">
        <v>65</v>
      </c>
      <c r="M38" s="14">
        <v>3</v>
      </c>
      <c r="N38" s="14">
        <v>3</v>
      </c>
      <c r="O38" s="14">
        <v>3</v>
      </c>
      <c r="P38" s="7" t="s">
        <v>88</v>
      </c>
      <c r="Q38" s="12" t="s">
        <v>28</v>
      </c>
      <c r="R38" s="9" t="s">
        <v>67</v>
      </c>
      <c r="S38" s="54" t="s">
        <v>684</v>
      </c>
      <c r="T38" s="11">
        <v>-757736.97831100004</v>
      </c>
      <c r="U38" s="183">
        <v>-991442.00852300005</v>
      </c>
      <c r="V38" s="170" t="s">
        <v>1044</v>
      </c>
    </row>
    <row r="39" spans="1:22" ht="25.5" x14ac:dyDescent="0.2">
      <c r="A39" s="180">
        <v>37</v>
      </c>
      <c r="B39" s="120">
        <v>459</v>
      </c>
      <c r="C39" s="115">
        <v>296288</v>
      </c>
      <c r="D39" s="116" t="s">
        <v>19</v>
      </c>
      <c r="E39" s="115" t="s">
        <v>16</v>
      </c>
      <c r="F39" s="120">
        <v>113</v>
      </c>
      <c r="G39" s="120">
        <v>354.8</v>
      </c>
      <c r="H39" s="120">
        <v>35</v>
      </c>
      <c r="I39" s="120">
        <v>9</v>
      </c>
      <c r="J39" s="120">
        <v>18</v>
      </c>
      <c r="K39" s="120">
        <v>5</v>
      </c>
      <c r="L39" s="120" t="s">
        <v>89</v>
      </c>
      <c r="M39" s="120" t="s">
        <v>90</v>
      </c>
      <c r="N39" s="120" t="s">
        <v>81</v>
      </c>
      <c r="O39" s="120" t="s">
        <v>91</v>
      </c>
      <c r="P39" s="112" t="s">
        <v>92</v>
      </c>
      <c r="Q39" s="117" t="s">
        <v>28</v>
      </c>
      <c r="R39" s="115" t="s">
        <v>79</v>
      </c>
      <c r="S39" s="113" t="s">
        <v>1008</v>
      </c>
      <c r="T39" s="118">
        <v>-757725.43961999996</v>
      </c>
      <c r="U39" s="184">
        <v>-991447.66722499998</v>
      </c>
      <c r="V39" s="173" t="s">
        <v>1065</v>
      </c>
    </row>
    <row r="40" spans="1:22" ht="51" x14ac:dyDescent="0.2">
      <c r="A40" s="68">
        <v>38</v>
      </c>
      <c r="B40" s="14">
        <v>461</v>
      </c>
      <c r="C40" s="9">
        <v>296286</v>
      </c>
      <c r="D40" s="10" t="s">
        <v>19</v>
      </c>
      <c r="E40" s="9" t="s">
        <v>16</v>
      </c>
      <c r="F40" s="14">
        <v>68</v>
      </c>
      <c r="G40" s="14">
        <v>213.5</v>
      </c>
      <c r="H40" s="14">
        <v>26</v>
      </c>
      <c r="I40" s="14">
        <v>12</v>
      </c>
      <c r="J40" s="14">
        <v>13</v>
      </c>
      <c r="K40" s="14">
        <v>4</v>
      </c>
      <c r="L40" s="14" t="s">
        <v>65</v>
      </c>
      <c r="M40" s="14">
        <v>3</v>
      </c>
      <c r="N40" s="14" t="s">
        <v>84</v>
      </c>
      <c r="O40" s="14">
        <v>3</v>
      </c>
      <c r="P40" s="7" t="s">
        <v>93</v>
      </c>
      <c r="Q40" s="12" t="s">
        <v>28</v>
      </c>
      <c r="R40" s="9" t="s">
        <v>67</v>
      </c>
      <c r="S40" s="54" t="s">
        <v>684</v>
      </c>
      <c r="T40" s="11">
        <v>-757728.20369400003</v>
      </c>
      <c r="U40" s="183">
        <v>-991442.43852500001</v>
      </c>
      <c r="V40" s="170" t="s">
        <v>1044</v>
      </c>
    </row>
    <row r="41" spans="1:22" ht="39.75" customHeight="1" x14ac:dyDescent="0.2">
      <c r="A41" s="68">
        <v>39</v>
      </c>
      <c r="B41" s="14">
        <v>462</v>
      </c>
      <c r="C41" s="9">
        <v>296285</v>
      </c>
      <c r="D41" s="10" t="s">
        <v>19</v>
      </c>
      <c r="E41" s="9" t="s">
        <v>16</v>
      </c>
      <c r="F41" s="14">
        <v>39</v>
      </c>
      <c r="G41" s="14">
        <v>122.5</v>
      </c>
      <c r="H41" s="14">
        <v>13</v>
      </c>
      <c r="I41" s="14">
        <v>0</v>
      </c>
      <c r="J41" s="14">
        <v>7</v>
      </c>
      <c r="K41" s="14">
        <v>3</v>
      </c>
      <c r="L41" s="14" t="s">
        <v>26</v>
      </c>
      <c r="M41" s="14">
        <v>4</v>
      </c>
      <c r="N41" s="14">
        <v>4</v>
      </c>
      <c r="O41" s="14">
        <v>4</v>
      </c>
      <c r="P41" s="7" t="s">
        <v>94</v>
      </c>
      <c r="Q41" s="12" t="s">
        <v>28</v>
      </c>
      <c r="R41" s="9" t="s">
        <v>67</v>
      </c>
      <c r="S41" s="54" t="s">
        <v>684</v>
      </c>
      <c r="T41" s="12">
        <v>-757726.15601100004</v>
      </c>
      <c r="U41" s="13">
        <v>-991442.72885499999</v>
      </c>
      <c r="V41" s="170" t="s">
        <v>1044</v>
      </c>
    </row>
    <row r="42" spans="1:22" ht="38.25" x14ac:dyDescent="0.2">
      <c r="A42" s="68">
        <v>40</v>
      </c>
      <c r="B42" s="14">
        <v>463</v>
      </c>
      <c r="C42" s="9">
        <v>296284</v>
      </c>
      <c r="D42" s="10" t="s">
        <v>19</v>
      </c>
      <c r="E42" s="9" t="s">
        <v>16</v>
      </c>
      <c r="F42" s="14">
        <v>61</v>
      </c>
      <c r="G42" s="14">
        <v>191.5</v>
      </c>
      <c r="H42" s="14">
        <v>19</v>
      </c>
      <c r="I42" s="14">
        <v>10</v>
      </c>
      <c r="J42" s="14">
        <v>10</v>
      </c>
      <c r="K42" s="14">
        <v>4</v>
      </c>
      <c r="L42" s="14" t="s">
        <v>65</v>
      </c>
      <c r="M42" s="14">
        <v>3</v>
      </c>
      <c r="N42" s="14" t="s">
        <v>91</v>
      </c>
      <c r="O42" s="14">
        <v>3</v>
      </c>
      <c r="P42" s="7" t="s">
        <v>95</v>
      </c>
      <c r="Q42" s="12" t="s">
        <v>28</v>
      </c>
      <c r="R42" s="9" t="s">
        <v>67</v>
      </c>
      <c r="S42" s="54" t="s">
        <v>684</v>
      </c>
      <c r="T42" s="11">
        <v>-757723.64449199999</v>
      </c>
      <c r="U42" s="183">
        <v>-991442.96522699995</v>
      </c>
      <c r="V42" s="170" t="s">
        <v>1044</v>
      </c>
    </row>
    <row r="43" spans="1:22" ht="38.25" x14ac:dyDescent="0.2">
      <c r="A43" s="180">
        <v>41</v>
      </c>
      <c r="B43" s="14">
        <v>464</v>
      </c>
      <c r="C43" s="9">
        <v>296283</v>
      </c>
      <c r="D43" s="10" t="s">
        <v>19</v>
      </c>
      <c r="E43" s="9" t="s">
        <v>16</v>
      </c>
      <c r="F43" s="14">
        <v>62</v>
      </c>
      <c r="G43" s="14">
        <v>194.7</v>
      </c>
      <c r="H43" s="14">
        <v>25</v>
      </c>
      <c r="I43" s="14">
        <v>13</v>
      </c>
      <c r="J43" s="14">
        <v>9</v>
      </c>
      <c r="K43" s="14">
        <v>4</v>
      </c>
      <c r="L43" s="14" t="s">
        <v>65</v>
      </c>
      <c r="M43" s="14">
        <v>3</v>
      </c>
      <c r="N43" s="14" t="s">
        <v>84</v>
      </c>
      <c r="O43" s="14">
        <v>3</v>
      </c>
      <c r="P43" s="7" t="s">
        <v>96</v>
      </c>
      <c r="Q43" s="12" t="s">
        <v>28</v>
      </c>
      <c r="R43" s="9" t="s">
        <v>67</v>
      </c>
      <c r="S43" s="54" t="s">
        <v>684</v>
      </c>
      <c r="T43" s="12">
        <v>-757720.40642699995</v>
      </c>
      <c r="U43" s="13">
        <v>-991443.49616600003</v>
      </c>
      <c r="V43" s="170" t="s">
        <v>1044</v>
      </c>
    </row>
    <row r="44" spans="1:22" ht="38.25" x14ac:dyDescent="0.2">
      <c r="A44" s="68">
        <v>42</v>
      </c>
      <c r="B44" s="14">
        <v>465</v>
      </c>
      <c r="C44" s="9">
        <v>296282</v>
      </c>
      <c r="D44" s="10" t="s">
        <v>19</v>
      </c>
      <c r="E44" s="9" t="s">
        <v>16</v>
      </c>
      <c r="F44" s="14">
        <v>81</v>
      </c>
      <c r="G44" s="14">
        <v>254.3</v>
      </c>
      <c r="H44" s="14">
        <v>30</v>
      </c>
      <c r="I44" s="14">
        <v>4</v>
      </c>
      <c r="J44" s="14">
        <v>18</v>
      </c>
      <c r="K44" s="14">
        <v>4</v>
      </c>
      <c r="L44" s="14" t="s">
        <v>26</v>
      </c>
      <c r="M44" s="14">
        <v>3</v>
      </c>
      <c r="N44" s="14">
        <v>3</v>
      </c>
      <c r="O44" s="14">
        <v>3</v>
      </c>
      <c r="P44" s="7" t="s">
        <v>97</v>
      </c>
      <c r="Q44" s="12" t="s">
        <v>28</v>
      </c>
      <c r="R44" s="9" t="s">
        <v>67</v>
      </c>
      <c r="S44" s="54" t="s">
        <v>684</v>
      </c>
      <c r="T44" s="11">
        <v>-757713.94004000002</v>
      </c>
      <c r="U44" s="183">
        <v>-991444.79610100004</v>
      </c>
      <c r="V44" s="170" t="s">
        <v>1044</v>
      </c>
    </row>
    <row r="45" spans="1:22" ht="38.25" x14ac:dyDescent="0.2">
      <c r="A45" s="68">
        <v>43</v>
      </c>
      <c r="B45" s="14">
        <v>466</v>
      </c>
      <c r="C45" s="9">
        <v>296281</v>
      </c>
      <c r="D45" s="10" t="s">
        <v>19</v>
      </c>
      <c r="E45" s="9" t="s">
        <v>16</v>
      </c>
      <c r="F45" s="14">
        <v>83</v>
      </c>
      <c r="G45" s="14">
        <v>260.60000000000002</v>
      </c>
      <c r="H45" s="14">
        <v>18</v>
      </c>
      <c r="I45" s="14">
        <v>4</v>
      </c>
      <c r="J45" s="14">
        <v>15</v>
      </c>
      <c r="K45" s="14">
        <v>4</v>
      </c>
      <c r="L45" s="14" t="s">
        <v>26</v>
      </c>
      <c r="M45" s="14">
        <v>4</v>
      </c>
      <c r="N45" s="14" t="s">
        <v>98</v>
      </c>
      <c r="O45" s="14">
        <v>4</v>
      </c>
      <c r="P45" s="7" t="s">
        <v>99</v>
      </c>
      <c r="Q45" s="12" t="s">
        <v>28</v>
      </c>
      <c r="R45" s="9" t="s">
        <v>67</v>
      </c>
      <c r="S45" s="54" t="s">
        <v>684</v>
      </c>
      <c r="T45" s="11">
        <v>-757710.17061499995</v>
      </c>
      <c r="U45" s="183">
        <v>-991445.47420399997</v>
      </c>
      <c r="V45" s="170" t="s">
        <v>1044</v>
      </c>
    </row>
    <row r="46" spans="1:22" ht="38.25" x14ac:dyDescent="0.2">
      <c r="A46" s="68">
        <v>44</v>
      </c>
      <c r="B46" s="14">
        <v>467</v>
      </c>
      <c r="C46" s="9">
        <v>296280</v>
      </c>
      <c r="D46" s="10" t="s">
        <v>19</v>
      </c>
      <c r="E46" s="9" t="s">
        <v>16</v>
      </c>
      <c r="F46" s="14">
        <v>77</v>
      </c>
      <c r="G46" s="14">
        <v>241.8</v>
      </c>
      <c r="H46" s="14">
        <v>15</v>
      </c>
      <c r="I46" s="14">
        <v>4</v>
      </c>
      <c r="J46" s="14">
        <v>14</v>
      </c>
      <c r="K46" s="14">
        <v>4</v>
      </c>
      <c r="L46" s="14" t="s">
        <v>26</v>
      </c>
      <c r="M46" s="14">
        <v>4</v>
      </c>
      <c r="N46" s="14">
        <v>4</v>
      </c>
      <c r="O46" s="14">
        <v>4</v>
      </c>
      <c r="P46" s="7" t="s">
        <v>100</v>
      </c>
      <c r="Q46" s="12" t="s">
        <v>28</v>
      </c>
      <c r="R46" s="9" t="s">
        <v>67</v>
      </c>
      <c r="S46" s="54" t="s">
        <v>684</v>
      </c>
      <c r="T46" s="12">
        <v>-757706.49176799995</v>
      </c>
      <c r="U46" s="13">
        <v>-991446.28312899999</v>
      </c>
      <c r="V46" s="170" t="s">
        <v>1044</v>
      </c>
    </row>
    <row r="47" spans="1:22" ht="38.25" x14ac:dyDescent="0.2">
      <c r="A47" s="180">
        <v>45</v>
      </c>
      <c r="B47" s="14">
        <v>468</v>
      </c>
      <c r="C47" s="9">
        <v>296279</v>
      </c>
      <c r="D47" s="10" t="s">
        <v>19</v>
      </c>
      <c r="E47" s="9" t="s">
        <v>16</v>
      </c>
      <c r="F47" s="14">
        <v>80</v>
      </c>
      <c r="G47" s="14">
        <v>251.2</v>
      </c>
      <c r="H47" s="14">
        <v>36</v>
      </c>
      <c r="I47" s="14">
        <v>13</v>
      </c>
      <c r="J47" s="14">
        <v>16</v>
      </c>
      <c r="K47" s="14">
        <v>4</v>
      </c>
      <c r="L47" s="14" t="s">
        <v>26</v>
      </c>
      <c r="M47" s="14">
        <v>4</v>
      </c>
      <c r="N47" s="14">
        <v>4</v>
      </c>
      <c r="O47" s="14">
        <v>4</v>
      </c>
      <c r="P47" s="7" t="s">
        <v>101</v>
      </c>
      <c r="Q47" s="12" t="s">
        <v>28</v>
      </c>
      <c r="R47" s="9" t="s">
        <v>67</v>
      </c>
      <c r="S47" s="54" t="s">
        <v>684</v>
      </c>
      <c r="T47" s="11">
        <v>-757702.88709900004</v>
      </c>
      <c r="U47" s="183">
        <v>-991446.93786800001</v>
      </c>
      <c r="V47" s="170" t="s">
        <v>1044</v>
      </c>
    </row>
    <row r="48" spans="1:22" ht="38.25" x14ac:dyDescent="0.2">
      <c r="A48" s="68">
        <v>46</v>
      </c>
      <c r="B48" s="14">
        <v>469</v>
      </c>
      <c r="C48" s="9">
        <v>296278</v>
      </c>
      <c r="D48" s="10" t="s">
        <v>19</v>
      </c>
      <c r="E48" s="9" t="s">
        <v>16</v>
      </c>
      <c r="F48" s="14">
        <v>86</v>
      </c>
      <c r="G48" s="14">
        <v>270</v>
      </c>
      <c r="H48" s="14">
        <v>25</v>
      </c>
      <c r="I48" s="14">
        <v>6</v>
      </c>
      <c r="J48" s="14">
        <v>16</v>
      </c>
      <c r="K48" s="14">
        <v>4</v>
      </c>
      <c r="L48" s="14" t="s">
        <v>65</v>
      </c>
      <c r="M48" s="14">
        <v>3</v>
      </c>
      <c r="N48" s="14">
        <v>4</v>
      </c>
      <c r="O48" s="14">
        <v>3</v>
      </c>
      <c r="P48" s="7" t="s">
        <v>102</v>
      </c>
      <c r="Q48" s="12" t="s">
        <v>28</v>
      </c>
      <c r="R48" s="9" t="s">
        <v>67</v>
      </c>
      <c r="S48" s="54" t="s">
        <v>684</v>
      </c>
      <c r="T48" s="11">
        <v>-757699.21799399995</v>
      </c>
      <c r="U48" s="183">
        <v>-991447.98485200002</v>
      </c>
      <c r="V48" s="170" t="s">
        <v>1044</v>
      </c>
    </row>
    <row r="49" spans="1:22" ht="38.25" x14ac:dyDescent="0.2">
      <c r="A49" s="68">
        <v>47</v>
      </c>
      <c r="B49" s="14">
        <v>471</v>
      </c>
      <c r="C49" s="9">
        <v>296276</v>
      </c>
      <c r="D49" s="10" t="s">
        <v>19</v>
      </c>
      <c r="E49" s="9" t="s">
        <v>16</v>
      </c>
      <c r="F49" s="14">
        <v>83</v>
      </c>
      <c r="G49" s="14">
        <v>260.60000000000002</v>
      </c>
      <c r="H49" s="14">
        <v>32</v>
      </c>
      <c r="I49" s="14">
        <v>15</v>
      </c>
      <c r="J49" s="14">
        <v>13</v>
      </c>
      <c r="K49" s="14">
        <v>4</v>
      </c>
      <c r="L49" s="14" t="s">
        <v>65</v>
      </c>
      <c r="M49" s="14">
        <v>3</v>
      </c>
      <c r="N49" s="14">
        <v>4</v>
      </c>
      <c r="O49" s="14">
        <v>3</v>
      </c>
      <c r="P49" s="7" t="s">
        <v>103</v>
      </c>
      <c r="Q49" s="12" t="s">
        <v>28</v>
      </c>
      <c r="R49" s="9" t="s">
        <v>67</v>
      </c>
      <c r="S49" s="54" t="s">
        <v>684</v>
      </c>
      <c r="T49" s="12">
        <v>-757689.738671</v>
      </c>
      <c r="U49" s="13">
        <v>-991449.87953899999</v>
      </c>
      <c r="V49" s="170" t="s">
        <v>1044</v>
      </c>
    </row>
    <row r="50" spans="1:22" ht="38.25" x14ac:dyDescent="0.2">
      <c r="A50" s="68">
        <v>48</v>
      </c>
      <c r="B50" s="14">
        <v>472</v>
      </c>
      <c r="C50" s="9">
        <v>296275</v>
      </c>
      <c r="D50" s="10" t="s">
        <v>19</v>
      </c>
      <c r="E50" s="9" t="s">
        <v>16</v>
      </c>
      <c r="F50" s="14">
        <v>91</v>
      </c>
      <c r="G50" s="14">
        <v>285.7</v>
      </c>
      <c r="H50" s="14">
        <v>32</v>
      </c>
      <c r="I50" s="14">
        <v>12</v>
      </c>
      <c r="J50" s="14">
        <v>13</v>
      </c>
      <c r="K50" s="14">
        <v>4</v>
      </c>
      <c r="L50" s="14" t="s">
        <v>65</v>
      </c>
      <c r="M50" s="14">
        <v>3</v>
      </c>
      <c r="N50" s="14" t="s">
        <v>91</v>
      </c>
      <c r="O50" s="14">
        <v>3</v>
      </c>
      <c r="P50" s="7" t="s">
        <v>104</v>
      </c>
      <c r="Q50" s="12" t="s">
        <v>28</v>
      </c>
      <c r="R50" s="9" t="s">
        <v>67</v>
      </c>
      <c r="S50" s="54" t="s">
        <v>684</v>
      </c>
      <c r="T50" s="11">
        <v>-757686.944227</v>
      </c>
      <c r="U50" s="183">
        <v>-991450.49122800003</v>
      </c>
      <c r="V50" s="170" t="s">
        <v>1044</v>
      </c>
    </row>
    <row r="51" spans="1:22" ht="38.25" x14ac:dyDescent="0.2">
      <c r="A51" s="180">
        <v>49</v>
      </c>
      <c r="B51" s="14">
        <v>473</v>
      </c>
      <c r="C51" s="9">
        <v>296274</v>
      </c>
      <c r="D51" s="10" t="s">
        <v>19</v>
      </c>
      <c r="E51" s="9" t="s">
        <v>16</v>
      </c>
      <c r="F51" s="14">
        <v>84</v>
      </c>
      <c r="G51" s="14">
        <v>263.7</v>
      </c>
      <c r="H51" s="14">
        <v>32</v>
      </c>
      <c r="I51" s="14">
        <v>5</v>
      </c>
      <c r="J51" s="14">
        <v>16</v>
      </c>
      <c r="K51" s="14">
        <v>4</v>
      </c>
      <c r="L51" s="14" t="s">
        <v>65</v>
      </c>
      <c r="M51" s="14">
        <v>3</v>
      </c>
      <c r="N51" s="14">
        <v>4</v>
      </c>
      <c r="O51" s="14">
        <v>3</v>
      </c>
      <c r="P51" s="7" t="s">
        <v>105</v>
      </c>
      <c r="Q51" s="12" t="s">
        <v>28</v>
      </c>
      <c r="R51" s="9" t="s">
        <v>67</v>
      </c>
      <c r="S51" s="54" t="s">
        <v>684</v>
      </c>
      <c r="T51" s="12">
        <v>-757684.32785100001</v>
      </c>
      <c r="U51" s="13">
        <v>-991451.17344699998</v>
      </c>
      <c r="V51" s="170" t="s">
        <v>1044</v>
      </c>
    </row>
    <row r="52" spans="1:22" ht="38.25" x14ac:dyDescent="0.2">
      <c r="A52" s="68">
        <v>50</v>
      </c>
      <c r="B52" s="14">
        <v>474</v>
      </c>
      <c r="C52" s="9">
        <v>296273</v>
      </c>
      <c r="D52" s="10" t="s">
        <v>19</v>
      </c>
      <c r="E52" s="9" t="s">
        <v>16</v>
      </c>
      <c r="F52" s="14">
        <v>74</v>
      </c>
      <c r="G52" s="14">
        <v>232.4</v>
      </c>
      <c r="H52" s="14">
        <v>26</v>
      </c>
      <c r="I52" s="14">
        <v>5</v>
      </c>
      <c r="J52" s="14">
        <v>18</v>
      </c>
      <c r="K52" s="14">
        <v>4</v>
      </c>
      <c r="L52" s="14" t="s">
        <v>65</v>
      </c>
      <c r="M52" s="14">
        <v>3</v>
      </c>
      <c r="N52" s="14">
        <v>3</v>
      </c>
      <c r="O52" s="14">
        <v>3</v>
      </c>
      <c r="P52" s="7" t="s">
        <v>106</v>
      </c>
      <c r="Q52" s="12" t="s">
        <v>28</v>
      </c>
      <c r="R52" s="9" t="s">
        <v>67</v>
      </c>
      <c r="S52" s="54" t="s">
        <v>684</v>
      </c>
      <c r="T52" s="11">
        <v>-757680.73316199996</v>
      </c>
      <c r="U52" s="183">
        <v>-991451.89858899999</v>
      </c>
      <c r="V52" s="170" t="s">
        <v>1044</v>
      </c>
    </row>
    <row r="53" spans="1:22" ht="51" x14ac:dyDescent="0.2">
      <c r="A53" s="68">
        <v>51</v>
      </c>
      <c r="B53" s="14">
        <v>476</v>
      </c>
      <c r="C53" s="9">
        <v>296271</v>
      </c>
      <c r="D53" s="10" t="s">
        <v>19</v>
      </c>
      <c r="E53" s="9" t="s">
        <v>16</v>
      </c>
      <c r="F53" s="14">
        <v>100</v>
      </c>
      <c r="G53" s="14">
        <v>314</v>
      </c>
      <c r="H53" s="14">
        <v>22</v>
      </c>
      <c r="I53" s="14">
        <v>8</v>
      </c>
      <c r="J53" s="14">
        <v>15</v>
      </c>
      <c r="K53" s="14">
        <v>4</v>
      </c>
      <c r="L53" s="14" t="s">
        <v>65</v>
      </c>
      <c r="M53" s="14">
        <v>3</v>
      </c>
      <c r="N53" s="14" t="s">
        <v>90</v>
      </c>
      <c r="O53" s="14">
        <v>3</v>
      </c>
      <c r="P53" s="7" t="s">
        <v>107</v>
      </c>
      <c r="Q53" s="12" t="s">
        <v>28</v>
      </c>
      <c r="R53" s="9" t="s">
        <v>67</v>
      </c>
      <c r="S53" s="54" t="s">
        <v>684</v>
      </c>
      <c r="T53" s="11">
        <v>-757676.08240900002</v>
      </c>
      <c r="U53" s="183">
        <v>-991452.96500700002</v>
      </c>
      <c r="V53" s="170" t="s">
        <v>1044</v>
      </c>
    </row>
    <row r="54" spans="1:22" ht="38.25" x14ac:dyDescent="0.2">
      <c r="A54" s="68">
        <v>52</v>
      </c>
      <c r="B54" s="9">
        <v>477</v>
      </c>
      <c r="C54" s="9" t="s">
        <v>108</v>
      </c>
      <c r="D54" s="10" t="s">
        <v>19</v>
      </c>
      <c r="E54" s="9" t="s">
        <v>16</v>
      </c>
      <c r="F54" s="9">
        <v>74</v>
      </c>
      <c r="G54" s="165">
        <v>232.4</v>
      </c>
      <c r="H54" s="165">
        <v>26</v>
      </c>
      <c r="I54" s="165"/>
      <c r="J54" s="165">
        <v>10</v>
      </c>
      <c r="K54" s="165">
        <v>4</v>
      </c>
      <c r="L54" s="14" t="s">
        <v>109</v>
      </c>
      <c r="M54" s="165">
        <v>3</v>
      </c>
      <c r="N54" s="165">
        <v>4</v>
      </c>
      <c r="O54" s="165">
        <v>3</v>
      </c>
      <c r="P54" s="7" t="s">
        <v>110</v>
      </c>
      <c r="Q54" s="12" t="s">
        <v>28</v>
      </c>
      <c r="R54" s="9" t="s">
        <v>79</v>
      </c>
      <c r="S54" s="54" t="s">
        <v>684</v>
      </c>
      <c r="T54" s="11">
        <v>-757561.84433400002</v>
      </c>
      <c r="U54" s="183">
        <v>-991476.84598300001</v>
      </c>
      <c r="V54" s="170" t="s">
        <v>1044</v>
      </c>
    </row>
    <row r="55" spans="1:22" ht="38.25" x14ac:dyDescent="0.2">
      <c r="A55" s="180">
        <v>53</v>
      </c>
      <c r="B55" s="9">
        <v>478</v>
      </c>
      <c r="C55" s="9">
        <v>296311</v>
      </c>
      <c r="D55" s="10" t="s">
        <v>19</v>
      </c>
      <c r="E55" s="9" t="s">
        <v>16</v>
      </c>
      <c r="F55" s="9">
        <v>66</v>
      </c>
      <c r="G55" s="165">
        <v>207.2</v>
      </c>
      <c r="H55" s="165">
        <v>26</v>
      </c>
      <c r="I55" s="165"/>
      <c r="J55" s="165">
        <v>10</v>
      </c>
      <c r="K55" s="165">
        <v>4</v>
      </c>
      <c r="L55" s="14" t="s">
        <v>109</v>
      </c>
      <c r="M55" s="165">
        <v>3</v>
      </c>
      <c r="N55" s="165">
        <v>4</v>
      </c>
      <c r="O55" s="165">
        <v>3</v>
      </c>
      <c r="P55" s="7" t="s">
        <v>111</v>
      </c>
      <c r="Q55" s="12" t="s">
        <v>28</v>
      </c>
      <c r="R55" s="9" t="s">
        <v>79</v>
      </c>
      <c r="S55" s="54" t="s">
        <v>684</v>
      </c>
      <c r="T55" s="11">
        <v>-757557.92725299997</v>
      </c>
      <c r="U55" s="183">
        <v>-991477.32940399996</v>
      </c>
      <c r="V55" s="170" t="s">
        <v>1044</v>
      </c>
    </row>
    <row r="56" spans="1:22" ht="38.25" x14ac:dyDescent="0.2">
      <c r="A56" s="68">
        <v>54</v>
      </c>
      <c r="B56" s="9">
        <v>479</v>
      </c>
      <c r="C56" s="9">
        <v>296310</v>
      </c>
      <c r="D56" s="10" t="s">
        <v>19</v>
      </c>
      <c r="E56" s="9" t="s">
        <v>16</v>
      </c>
      <c r="F56" s="165">
        <v>53</v>
      </c>
      <c r="G56" s="165">
        <v>166.4</v>
      </c>
      <c r="H56" s="165">
        <v>24</v>
      </c>
      <c r="I56" s="165"/>
      <c r="J56" s="165">
        <v>9</v>
      </c>
      <c r="K56" s="165">
        <v>4</v>
      </c>
      <c r="L56" s="14" t="s">
        <v>109</v>
      </c>
      <c r="M56" s="165">
        <v>3</v>
      </c>
      <c r="N56" s="14" t="s">
        <v>62</v>
      </c>
      <c r="O56" s="14" t="s">
        <v>57</v>
      </c>
      <c r="P56" s="7" t="s">
        <v>112</v>
      </c>
      <c r="Q56" s="12" t="s">
        <v>28</v>
      </c>
      <c r="R56" s="9" t="s">
        <v>79</v>
      </c>
      <c r="S56" s="54" t="s">
        <v>684</v>
      </c>
      <c r="T56" s="11">
        <v>-757554.35965</v>
      </c>
      <c r="U56" s="183">
        <v>-991477.90694899997</v>
      </c>
      <c r="V56" s="170" t="s">
        <v>1044</v>
      </c>
    </row>
    <row r="57" spans="1:22" ht="51" x14ac:dyDescent="0.2">
      <c r="A57" s="68">
        <v>55</v>
      </c>
      <c r="B57" s="9">
        <v>480</v>
      </c>
      <c r="C57" s="9">
        <v>296309</v>
      </c>
      <c r="D57" s="10" t="s">
        <v>19</v>
      </c>
      <c r="E57" s="9" t="s">
        <v>16</v>
      </c>
      <c r="F57" s="165">
        <v>60</v>
      </c>
      <c r="G57" s="165">
        <v>188.4</v>
      </c>
      <c r="H57" s="165">
        <v>25</v>
      </c>
      <c r="I57" s="165"/>
      <c r="J57" s="165">
        <v>9</v>
      </c>
      <c r="K57" s="165">
        <v>4</v>
      </c>
      <c r="L57" s="14" t="s">
        <v>109</v>
      </c>
      <c r="M57" s="14" t="s">
        <v>62</v>
      </c>
      <c r="N57" s="165">
        <v>4</v>
      </c>
      <c r="O57" s="14" t="s">
        <v>57</v>
      </c>
      <c r="P57" s="7" t="s">
        <v>113</v>
      </c>
      <c r="Q57" s="12" t="s">
        <v>28</v>
      </c>
      <c r="R57" s="9" t="s">
        <v>79</v>
      </c>
      <c r="S57" s="54" t="s">
        <v>684</v>
      </c>
      <c r="T57" s="12">
        <v>-757550.02223300003</v>
      </c>
      <c r="U57" s="13">
        <v>-991478.47389100003</v>
      </c>
      <c r="V57" s="170" t="s">
        <v>1044</v>
      </c>
    </row>
    <row r="58" spans="1:22" ht="38.25" x14ac:dyDescent="0.2">
      <c r="A58" s="68">
        <v>56</v>
      </c>
      <c r="B58" s="9">
        <v>481</v>
      </c>
      <c r="C58" s="9">
        <v>296308</v>
      </c>
      <c r="D58" s="10" t="s">
        <v>19</v>
      </c>
      <c r="E58" s="9" t="s">
        <v>16</v>
      </c>
      <c r="F58" s="165">
        <v>53</v>
      </c>
      <c r="G58" s="165">
        <v>166.4</v>
      </c>
      <c r="H58" s="165">
        <v>23</v>
      </c>
      <c r="I58" s="165"/>
      <c r="J58" s="165">
        <v>9</v>
      </c>
      <c r="K58" s="165">
        <v>4</v>
      </c>
      <c r="L58" s="14" t="s">
        <v>109</v>
      </c>
      <c r="M58" s="14" t="s">
        <v>57</v>
      </c>
      <c r="N58" s="165">
        <v>4</v>
      </c>
      <c r="O58" s="14" t="s">
        <v>57</v>
      </c>
      <c r="P58" s="7" t="s">
        <v>114</v>
      </c>
      <c r="Q58" s="12" t="s">
        <v>28</v>
      </c>
      <c r="R58" s="9" t="s">
        <v>79</v>
      </c>
      <c r="S58" s="54" t="s">
        <v>684</v>
      </c>
      <c r="T58" s="11">
        <v>-757546.04760399996</v>
      </c>
      <c r="U58" s="183">
        <v>-991479.22884899995</v>
      </c>
      <c r="V58" s="170" t="s">
        <v>1044</v>
      </c>
    </row>
    <row r="59" spans="1:22" ht="38.25" x14ac:dyDescent="0.2">
      <c r="A59" s="180">
        <v>57</v>
      </c>
      <c r="B59" s="9">
        <v>482</v>
      </c>
      <c r="C59" s="9">
        <v>296307</v>
      </c>
      <c r="D59" s="10" t="s">
        <v>19</v>
      </c>
      <c r="E59" s="9" t="s">
        <v>16</v>
      </c>
      <c r="F59" s="165">
        <v>64</v>
      </c>
      <c r="G59" s="165">
        <v>200.9</v>
      </c>
      <c r="H59" s="165">
        <v>25</v>
      </c>
      <c r="I59" s="165"/>
      <c r="J59" s="165">
        <v>9</v>
      </c>
      <c r="K59" s="165">
        <v>4</v>
      </c>
      <c r="L59" s="165" t="s">
        <v>26</v>
      </c>
      <c r="M59" s="165">
        <v>4</v>
      </c>
      <c r="N59" s="14" t="s">
        <v>57</v>
      </c>
      <c r="O59" s="165">
        <v>4</v>
      </c>
      <c r="P59" s="7" t="s">
        <v>115</v>
      </c>
      <c r="Q59" s="12" t="s">
        <v>28</v>
      </c>
      <c r="R59" s="9" t="s">
        <v>79</v>
      </c>
      <c r="S59" s="54" t="s">
        <v>684</v>
      </c>
      <c r="T59" s="11">
        <v>-757541.13125700003</v>
      </c>
      <c r="U59" s="183">
        <v>-991480.28490199998</v>
      </c>
      <c r="V59" s="170" t="s">
        <v>1044</v>
      </c>
    </row>
    <row r="60" spans="1:22" ht="51" x14ac:dyDescent="0.2">
      <c r="A60" s="68">
        <v>58</v>
      </c>
      <c r="B60" s="9">
        <v>483</v>
      </c>
      <c r="C60" s="9">
        <v>296306</v>
      </c>
      <c r="D60" s="10" t="s">
        <v>19</v>
      </c>
      <c r="E60" s="9" t="s">
        <v>16</v>
      </c>
      <c r="F60" s="165">
        <v>68</v>
      </c>
      <c r="G60" s="165">
        <v>213.5</v>
      </c>
      <c r="H60" s="165">
        <v>24</v>
      </c>
      <c r="I60" s="165"/>
      <c r="J60" s="165">
        <v>13</v>
      </c>
      <c r="K60" s="165">
        <v>4</v>
      </c>
      <c r="L60" s="14" t="s">
        <v>109</v>
      </c>
      <c r="M60" s="14" t="s">
        <v>57</v>
      </c>
      <c r="N60" s="165">
        <v>4</v>
      </c>
      <c r="O60" s="14" t="s">
        <v>57</v>
      </c>
      <c r="P60" s="7" t="s">
        <v>116</v>
      </c>
      <c r="Q60" s="12" t="s">
        <v>28</v>
      </c>
      <c r="R60" s="9" t="s">
        <v>79</v>
      </c>
      <c r="S60" s="54" t="s">
        <v>684</v>
      </c>
      <c r="T60" s="11">
        <v>-757534.60208600003</v>
      </c>
      <c r="U60" s="183">
        <v>-991480.80334099999</v>
      </c>
      <c r="V60" s="170" t="s">
        <v>1044</v>
      </c>
    </row>
    <row r="61" spans="1:22" ht="38.25" x14ac:dyDescent="0.2">
      <c r="A61" s="68">
        <v>59</v>
      </c>
      <c r="B61" s="9">
        <v>484</v>
      </c>
      <c r="C61" s="9">
        <v>296305</v>
      </c>
      <c r="D61" s="10" t="s">
        <v>19</v>
      </c>
      <c r="E61" s="9" t="s">
        <v>16</v>
      </c>
      <c r="F61" s="165">
        <v>60</v>
      </c>
      <c r="G61" s="165">
        <v>188.4</v>
      </c>
      <c r="H61" s="165">
        <v>24</v>
      </c>
      <c r="I61" s="165"/>
      <c r="J61" s="165">
        <v>10</v>
      </c>
      <c r="K61" s="165">
        <v>4</v>
      </c>
      <c r="L61" s="14" t="s">
        <v>109</v>
      </c>
      <c r="M61" s="165">
        <v>3</v>
      </c>
      <c r="N61" s="165">
        <v>4</v>
      </c>
      <c r="O61" s="14" t="s">
        <v>57</v>
      </c>
      <c r="P61" s="7" t="s">
        <v>117</v>
      </c>
      <c r="Q61" s="12" t="s">
        <v>28</v>
      </c>
      <c r="R61" s="9" t="s">
        <v>79</v>
      </c>
      <c r="S61" s="54" t="s">
        <v>684</v>
      </c>
      <c r="T61" s="11">
        <v>-757530.57705399999</v>
      </c>
      <c r="U61" s="183">
        <v>-991481.54148699995</v>
      </c>
      <c r="V61" s="170" t="s">
        <v>1044</v>
      </c>
    </row>
    <row r="62" spans="1:22" ht="51" x14ac:dyDescent="0.2">
      <c r="A62" s="68">
        <v>60</v>
      </c>
      <c r="B62" s="9">
        <v>485</v>
      </c>
      <c r="C62" s="9">
        <v>296304</v>
      </c>
      <c r="D62" s="10" t="s">
        <v>19</v>
      </c>
      <c r="E62" s="9" t="s">
        <v>16</v>
      </c>
      <c r="F62" s="165">
        <v>61</v>
      </c>
      <c r="G62" s="165">
        <v>191.5</v>
      </c>
      <c r="H62" s="165">
        <v>22</v>
      </c>
      <c r="I62" s="165"/>
      <c r="J62" s="165">
        <v>13</v>
      </c>
      <c r="K62" s="165">
        <v>4</v>
      </c>
      <c r="L62" s="14" t="s">
        <v>109</v>
      </c>
      <c r="M62" s="14" t="s">
        <v>57</v>
      </c>
      <c r="N62" s="165">
        <v>4</v>
      </c>
      <c r="O62" s="14" t="s">
        <v>57</v>
      </c>
      <c r="P62" s="7" t="s">
        <v>118</v>
      </c>
      <c r="Q62" s="12" t="s">
        <v>28</v>
      </c>
      <c r="R62" s="9" t="s">
        <v>79</v>
      </c>
      <c r="S62" s="54" t="s">
        <v>684</v>
      </c>
      <c r="T62" s="11">
        <v>-757526.23914099997</v>
      </c>
      <c r="U62" s="183">
        <v>-991482.44370199996</v>
      </c>
      <c r="V62" s="170" t="s">
        <v>1044</v>
      </c>
    </row>
    <row r="63" spans="1:22" ht="38.25" x14ac:dyDescent="0.2">
      <c r="A63" s="180">
        <v>61</v>
      </c>
      <c r="B63" s="9">
        <v>488</v>
      </c>
      <c r="C63" s="9">
        <v>296320</v>
      </c>
      <c r="D63" s="10" t="s">
        <v>19</v>
      </c>
      <c r="E63" s="9" t="s">
        <v>16</v>
      </c>
      <c r="F63" s="14">
        <v>83</v>
      </c>
      <c r="G63" s="14">
        <v>260.60000000000002</v>
      </c>
      <c r="H63" s="14">
        <v>20</v>
      </c>
      <c r="I63" s="14"/>
      <c r="J63" s="14">
        <v>13</v>
      </c>
      <c r="K63" s="14">
        <v>4</v>
      </c>
      <c r="L63" s="14" t="s">
        <v>26</v>
      </c>
      <c r="M63" s="14">
        <v>3</v>
      </c>
      <c r="N63" s="14">
        <v>4</v>
      </c>
      <c r="O63" s="14">
        <v>4</v>
      </c>
      <c r="P63" s="7" t="s">
        <v>119</v>
      </c>
      <c r="Q63" s="12" t="s">
        <v>28</v>
      </c>
      <c r="R63" s="14">
        <v>331</v>
      </c>
      <c r="S63" s="54" t="s">
        <v>684</v>
      </c>
      <c r="T63" s="11">
        <v>-757370.70046900003</v>
      </c>
      <c r="U63" s="183">
        <v>-991516.12520400004</v>
      </c>
      <c r="V63" s="174" t="s">
        <v>1065</v>
      </c>
    </row>
    <row r="64" spans="1:22" ht="51" x14ac:dyDescent="0.2">
      <c r="A64" s="68">
        <v>62</v>
      </c>
      <c r="B64" s="9">
        <v>490</v>
      </c>
      <c r="C64" s="9">
        <v>296318</v>
      </c>
      <c r="D64" s="10" t="s">
        <v>19</v>
      </c>
      <c r="E64" s="9" t="s">
        <v>16</v>
      </c>
      <c r="F64" s="14">
        <v>70</v>
      </c>
      <c r="G64" s="14">
        <v>219.8</v>
      </c>
      <c r="H64" s="14">
        <v>28</v>
      </c>
      <c r="I64" s="14">
        <v>8</v>
      </c>
      <c r="J64" s="14">
        <v>12</v>
      </c>
      <c r="K64" s="14">
        <v>4</v>
      </c>
      <c r="L64" s="14" t="s">
        <v>26</v>
      </c>
      <c r="M64" s="14">
        <v>4</v>
      </c>
      <c r="N64" s="14">
        <v>4</v>
      </c>
      <c r="O64" s="14" t="s">
        <v>57</v>
      </c>
      <c r="P64" s="7" t="s">
        <v>120</v>
      </c>
      <c r="Q64" s="12" t="s">
        <v>28</v>
      </c>
      <c r="R64" s="14">
        <v>331</v>
      </c>
      <c r="S64" s="54" t="s">
        <v>684</v>
      </c>
      <c r="T64" s="11">
        <v>-757366.36685200001</v>
      </c>
      <c r="U64" s="183">
        <v>-991516.38017400005</v>
      </c>
      <c r="V64" s="174" t="s">
        <v>1065</v>
      </c>
    </row>
    <row r="65" spans="1:22" ht="51" x14ac:dyDescent="0.2">
      <c r="A65" s="68">
        <v>63</v>
      </c>
      <c r="B65" s="9">
        <v>512</v>
      </c>
      <c r="C65" s="9">
        <v>296338</v>
      </c>
      <c r="D65" s="10" t="s">
        <v>19</v>
      </c>
      <c r="E65" s="9" t="s">
        <v>16</v>
      </c>
      <c r="F65" s="14">
        <v>140</v>
      </c>
      <c r="G65" s="14">
        <v>439.6</v>
      </c>
      <c r="H65" s="14">
        <v>35</v>
      </c>
      <c r="I65" s="14">
        <v>8</v>
      </c>
      <c r="J65" s="14">
        <v>20</v>
      </c>
      <c r="K65" s="14">
        <v>5</v>
      </c>
      <c r="L65" s="14" t="s">
        <v>26</v>
      </c>
      <c r="M65" s="14">
        <v>3</v>
      </c>
      <c r="N65" s="14" t="s">
        <v>121</v>
      </c>
      <c r="O65" s="14">
        <v>4</v>
      </c>
      <c r="P65" s="7" t="s">
        <v>122</v>
      </c>
      <c r="Q65" s="12" t="s">
        <v>28</v>
      </c>
      <c r="R65" s="14">
        <v>331</v>
      </c>
      <c r="S65" s="54" t="s">
        <v>684</v>
      </c>
      <c r="T65" s="11">
        <v>-757148.84812600003</v>
      </c>
      <c r="U65" s="183">
        <v>-991551.51098100003</v>
      </c>
      <c r="V65" s="174" t="s">
        <v>1065</v>
      </c>
    </row>
    <row r="66" spans="1:22" ht="51" x14ac:dyDescent="0.2">
      <c r="A66" s="68">
        <v>64</v>
      </c>
      <c r="B66" s="9">
        <v>516</v>
      </c>
      <c r="C66" s="9">
        <v>296343</v>
      </c>
      <c r="D66" s="10" t="s">
        <v>19</v>
      </c>
      <c r="E66" s="9" t="s">
        <v>16</v>
      </c>
      <c r="F66" s="165">
        <v>75</v>
      </c>
      <c r="G66" s="165">
        <v>235.5</v>
      </c>
      <c r="H66" s="165">
        <v>35</v>
      </c>
      <c r="I66" s="165">
        <v>5</v>
      </c>
      <c r="J66" s="165">
        <v>12</v>
      </c>
      <c r="K66" s="14">
        <v>4</v>
      </c>
      <c r="L66" s="14" t="s">
        <v>123</v>
      </c>
      <c r="M66" s="14">
        <v>3</v>
      </c>
      <c r="N66" s="14" t="s">
        <v>121</v>
      </c>
      <c r="O66" s="14" t="s">
        <v>121</v>
      </c>
      <c r="P66" s="7" t="s">
        <v>124</v>
      </c>
      <c r="Q66" s="12" t="s">
        <v>28</v>
      </c>
      <c r="R66" s="165" t="s">
        <v>125</v>
      </c>
      <c r="S66" s="54" t="s">
        <v>684</v>
      </c>
      <c r="T66" s="11">
        <v>-756984.18945800001</v>
      </c>
      <c r="U66" s="183">
        <v>-991548.95219600003</v>
      </c>
      <c r="V66" s="174" t="s">
        <v>1065</v>
      </c>
    </row>
    <row r="67" spans="1:22" ht="51" x14ac:dyDescent="0.2">
      <c r="A67" s="180">
        <v>65</v>
      </c>
      <c r="B67" s="9">
        <v>519</v>
      </c>
      <c r="C67" s="9">
        <v>296340</v>
      </c>
      <c r="D67" s="10" t="s">
        <v>19</v>
      </c>
      <c r="E67" s="9" t="s">
        <v>16</v>
      </c>
      <c r="F67" s="14">
        <v>127</v>
      </c>
      <c r="G67" s="14">
        <v>398.8</v>
      </c>
      <c r="H67" s="14">
        <v>34</v>
      </c>
      <c r="I67" s="14"/>
      <c r="J67" s="14">
        <v>16</v>
      </c>
      <c r="K67" s="14">
        <v>4</v>
      </c>
      <c r="L67" s="14" t="s">
        <v>26</v>
      </c>
      <c r="M67" s="14">
        <v>3</v>
      </c>
      <c r="N67" s="14" t="s">
        <v>126</v>
      </c>
      <c r="O67" s="14" t="s">
        <v>121</v>
      </c>
      <c r="P67" s="7" t="s">
        <v>127</v>
      </c>
      <c r="Q67" s="12" t="s">
        <v>28</v>
      </c>
      <c r="R67" s="165" t="s">
        <v>125</v>
      </c>
      <c r="S67" s="54" t="s">
        <v>684</v>
      </c>
      <c r="T67" s="11">
        <v>-756969.90974200005</v>
      </c>
      <c r="U67" s="183">
        <v>-991548.48457700002</v>
      </c>
      <c r="V67" s="174" t="s">
        <v>1065</v>
      </c>
    </row>
    <row r="68" spans="1:22" ht="38.25" x14ac:dyDescent="0.2">
      <c r="A68" s="68">
        <v>66</v>
      </c>
      <c r="B68" s="9">
        <v>527</v>
      </c>
      <c r="C68" s="9">
        <v>296359</v>
      </c>
      <c r="D68" s="10" t="s">
        <v>19</v>
      </c>
      <c r="E68" s="9" t="s">
        <v>16</v>
      </c>
      <c r="F68" s="14">
        <v>71</v>
      </c>
      <c r="G68" s="14">
        <v>222.9</v>
      </c>
      <c r="H68" s="14">
        <v>18</v>
      </c>
      <c r="I68" s="14">
        <v>4</v>
      </c>
      <c r="J68" s="14">
        <v>13</v>
      </c>
      <c r="K68" s="14" t="s">
        <v>128</v>
      </c>
      <c r="L68" s="14" t="s">
        <v>26</v>
      </c>
      <c r="M68" s="14">
        <v>4</v>
      </c>
      <c r="N68" s="14">
        <v>4</v>
      </c>
      <c r="O68" s="14">
        <v>4</v>
      </c>
      <c r="P68" s="7" t="s">
        <v>129</v>
      </c>
      <c r="Q68" s="12" t="s">
        <v>28</v>
      </c>
      <c r="R68" s="165">
        <v>329</v>
      </c>
      <c r="S68" s="54" t="s">
        <v>684</v>
      </c>
      <c r="T68" s="12">
        <v>-756716.34463099996</v>
      </c>
      <c r="U68" s="13">
        <v>-991567.44039400003</v>
      </c>
      <c r="V68" s="170" t="s">
        <v>1044</v>
      </c>
    </row>
    <row r="69" spans="1:22" ht="38.25" x14ac:dyDescent="0.2">
      <c r="A69" s="68">
        <v>67</v>
      </c>
      <c r="B69" s="9">
        <v>529</v>
      </c>
      <c r="C69" s="9">
        <v>296357</v>
      </c>
      <c r="D69" s="10" t="s">
        <v>19</v>
      </c>
      <c r="E69" s="9" t="s">
        <v>16</v>
      </c>
      <c r="F69" s="14">
        <v>81</v>
      </c>
      <c r="G69" s="14">
        <v>254.3</v>
      </c>
      <c r="H69" s="14">
        <v>26</v>
      </c>
      <c r="I69" s="14">
        <v>5</v>
      </c>
      <c r="J69" s="14">
        <v>16</v>
      </c>
      <c r="K69" s="14">
        <v>4</v>
      </c>
      <c r="L69" s="14" t="s">
        <v>26</v>
      </c>
      <c r="M69" s="14">
        <v>4</v>
      </c>
      <c r="N69" s="14">
        <v>4</v>
      </c>
      <c r="O69" s="14" t="s">
        <v>121</v>
      </c>
      <c r="P69" s="7" t="s">
        <v>130</v>
      </c>
      <c r="Q69" s="12" t="s">
        <v>28</v>
      </c>
      <c r="R69" s="165">
        <v>329</v>
      </c>
      <c r="S69" s="54" t="s">
        <v>684</v>
      </c>
      <c r="T69" s="12">
        <v>-756708.32314500003</v>
      </c>
      <c r="U69" s="13">
        <v>-991567.76204900001</v>
      </c>
      <c r="V69" s="170" t="s">
        <v>1044</v>
      </c>
    </row>
    <row r="70" spans="1:22" ht="63.75" x14ac:dyDescent="0.2">
      <c r="A70" s="127">
        <v>68</v>
      </c>
      <c r="B70" s="128">
        <v>559</v>
      </c>
      <c r="C70" s="128">
        <v>296385</v>
      </c>
      <c r="D70" s="129" t="s">
        <v>19</v>
      </c>
      <c r="E70" s="128" t="s">
        <v>16</v>
      </c>
      <c r="F70" s="130" t="s">
        <v>131</v>
      </c>
      <c r="G70" s="130" t="s">
        <v>132</v>
      </c>
      <c r="H70" s="130">
        <v>33</v>
      </c>
      <c r="I70" s="130">
        <v>4</v>
      </c>
      <c r="J70" s="130">
        <v>22</v>
      </c>
      <c r="K70" s="130" t="s">
        <v>126</v>
      </c>
      <c r="L70" s="130" t="s">
        <v>26</v>
      </c>
      <c r="M70" s="130">
        <v>4</v>
      </c>
      <c r="N70" s="130">
        <v>4</v>
      </c>
      <c r="O70" s="130">
        <v>4</v>
      </c>
      <c r="P70" s="139" t="s">
        <v>133</v>
      </c>
      <c r="Q70" s="138" t="s">
        <v>134</v>
      </c>
      <c r="R70" s="136" t="s">
        <v>135</v>
      </c>
      <c r="S70" s="134" t="s">
        <v>1066</v>
      </c>
      <c r="T70" s="135">
        <v>-756335.41635800002</v>
      </c>
      <c r="U70" s="188">
        <v>-991615.92616599996</v>
      </c>
      <c r="V70" s="207" t="s">
        <v>1064</v>
      </c>
    </row>
    <row r="71" spans="1:22" ht="51" x14ac:dyDescent="0.2">
      <c r="A71" s="180">
        <v>69</v>
      </c>
      <c r="B71" s="9">
        <v>560</v>
      </c>
      <c r="C71" s="9">
        <v>296386</v>
      </c>
      <c r="D71" s="10" t="s">
        <v>19</v>
      </c>
      <c r="E71" s="9" t="s">
        <v>16</v>
      </c>
      <c r="F71" s="14" t="s">
        <v>136</v>
      </c>
      <c r="G71" s="14" t="s">
        <v>137</v>
      </c>
      <c r="H71" s="14">
        <v>40</v>
      </c>
      <c r="I71" s="14"/>
      <c r="J71" s="14">
        <v>18</v>
      </c>
      <c r="K71" s="14">
        <v>5</v>
      </c>
      <c r="L71" s="14" t="s">
        <v>26</v>
      </c>
      <c r="M71" s="14" t="s">
        <v>121</v>
      </c>
      <c r="N71" s="14">
        <v>4</v>
      </c>
      <c r="O71" s="14">
        <v>4</v>
      </c>
      <c r="P71" s="7" t="s">
        <v>138</v>
      </c>
      <c r="Q71" s="12" t="s">
        <v>134</v>
      </c>
      <c r="R71" s="165">
        <v>4845</v>
      </c>
      <c r="S71" s="54" t="s">
        <v>684</v>
      </c>
      <c r="T71" s="11">
        <v>-756267.90249799995</v>
      </c>
      <c r="U71" s="183">
        <v>-991620.66727600002</v>
      </c>
      <c r="V71" s="174"/>
    </row>
    <row r="72" spans="1:22" ht="51" x14ac:dyDescent="0.2">
      <c r="A72" s="68">
        <v>70</v>
      </c>
      <c r="B72" s="9">
        <v>563</v>
      </c>
      <c r="C72" s="9">
        <v>296389</v>
      </c>
      <c r="D72" s="10" t="s">
        <v>19</v>
      </c>
      <c r="E72" s="9" t="s">
        <v>16</v>
      </c>
      <c r="F72" s="14" t="s">
        <v>139</v>
      </c>
      <c r="G72" s="14" t="s">
        <v>140</v>
      </c>
      <c r="H72" s="14">
        <v>40</v>
      </c>
      <c r="I72" s="14"/>
      <c r="J72" s="14">
        <v>15</v>
      </c>
      <c r="K72" s="14">
        <v>5</v>
      </c>
      <c r="L72" s="14" t="s">
        <v>26</v>
      </c>
      <c r="M72" s="14">
        <v>4</v>
      </c>
      <c r="N72" s="14">
        <v>4</v>
      </c>
      <c r="O72" s="14">
        <v>4</v>
      </c>
      <c r="P72" s="7" t="s">
        <v>141</v>
      </c>
      <c r="Q72" s="12" t="s">
        <v>134</v>
      </c>
      <c r="R72" s="165">
        <v>4845</v>
      </c>
      <c r="S72" s="54" t="s">
        <v>684</v>
      </c>
      <c r="T72" s="12">
        <v>-756266.66806299996</v>
      </c>
      <c r="U72" s="13">
        <v>-991625.00811699999</v>
      </c>
      <c r="V72" s="174"/>
    </row>
    <row r="73" spans="1:22" ht="51" x14ac:dyDescent="0.2">
      <c r="A73" s="68">
        <v>71</v>
      </c>
      <c r="B73" s="9">
        <v>564</v>
      </c>
      <c r="C73" s="9">
        <v>296390</v>
      </c>
      <c r="D73" s="10" t="s">
        <v>19</v>
      </c>
      <c r="E73" s="9" t="s">
        <v>16</v>
      </c>
      <c r="F73" s="14" t="s">
        <v>142</v>
      </c>
      <c r="G73" s="14" t="s">
        <v>143</v>
      </c>
      <c r="H73" s="14">
        <v>38</v>
      </c>
      <c r="I73" s="14"/>
      <c r="J73" s="14">
        <v>20</v>
      </c>
      <c r="K73" s="14">
        <v>5</v>
      </c>
      <c r="L73" s="14" t="s">
        <v>26</v>
      </c>
      <c r="M73" s="14"/>
      <c r="N73" s="14"/>
      <c r="O73" s="14"/>
      <c r="P73" s="7" t="s">
        <v>144</v>
      </c>
      <c r="Q73" s="12" t="s">
        <v>134</v>
      </c>
      <c r="R73" s="165">
        <v>4845</v>
      </c>
      <c r="S73" s="54" t="s">
        <v>684</v>
      </c>
      <c r="T73" s="12">
        <v>-756254.59114200005</v>
      </c>
      <c r="U73" s="13">
        <v>-991635.86342199997</v>
      </c>
      <c r="V73" s="174"/>
    </row>
    <row r="74" spans="1:22" ht="38.25" x14ac:dyDescent="0.2">
      <c r="A74" s="68">
        <v>72</v>
      </c>
      <c r="B74" s="9">
        <v>566</v>
      </c>
      <c r="C74" s="9">
        <v>296392</v>
      </c>
      <c r="D74" s="10" t="s">
        <v>19</v>
      </c>
      <c r="E74" s="9" t="s">
        <v>16</v>
      </c>
      <c r="F74" s="14" t="s">
        <v>145</v>
      </c>
      <c r="G74" s="14" t="s">
        <v>146</v>
      </c>
      <c r="H74" s="14">
        <v>34</v>
      </c>
      <c r="I74" s="14"/>
      <c r="J74" s="14">
        <v>10</v>
      </c>
      <c r="K74" s="14">
        <v>4</v>
      </c>
      <c r="L74" s="14" t="s">
        <v>26</v>
      </c>
      <c r="M74" s="14" t="s">
        <v>126</v>
      </c>
      <c r="N74" s="14" t="s">
        <v>121</v>
      </c>
      <c r="O74" s="14" t="s">
        <v>126</v>
      </c>
      <c r="P74" s="19" t="s">
        <v>147</v>
      </c>
      <c r="Q74" s="47" t="s">
        <v>134</v>
      </c>
      <c r="R74" s="21">
        <v>4845</v>
      </c>
      <c r="S74" s="54" t="s">
        <v>684</v>
      </c>
      <c r="T74" s="12">
        <v>-756245.82884500001</v>
      </c>
      <c r="U74" s="13">
        <v>-991636.88777599996</v>
      </c>
      <c r="V74" s="174"/>
    </row>
    <row r="75" spans="1:22" ht="25.5" x14ac:dyDescent="0.2">
      <c r="A75" s="180">
        <v>73</v>
      </c>
      <c r="B75" s="9">
        <v>580</v>
      </c>
      <c r="C75" s="9">
        <v>296826</v>
      </c>
      <c r="D75" s="10" t="s">
        <v>19</v>
      </c>
      <c r="E75" s="9" t="s">
        <v>16</v>
      </c>
      <c r="F75" s="14">
        <v>52</v>
      </c>
      <c r="G75" s="14">
        <v>163.30000000000001</v>
      </c>
      <c r="H75" s="14">
        <v>25</v>
      </c>
      <c r="I75" s="14">
        <v>9</v>
      </c>
      <c r="J75" s="14">
        <v>6</v>
      </c>
      <c r="K75" s="14">
        <v>4</v>
      </c>
      <c r="L75" s="14" t="s">
        <v>148</v>
      </c>
      <c r="M75" s="14">
        <v>3</v>
      </c>
      <c r="N75" s="14">
        <v>4</v>
      </c>
      <c r="O75" s="14" t="s">
        <v>121</v>
      </c>
      <c r="P75" s="7" t="s">
        <v>149</v>
      </c>
      <c r="Q75" s="98" t="s">
        <v>150</v>
      </c>
      <c r="R75" s="165">
        <v>1378</v>
      </c>
      <c r="S75" s="54" t="s">
        <v>684</v>
      </c>
      <c r="T75" s="12">
        <v>-758519.14712500002</v>
      </c>
      <c r="U75" s="13">
        <v>-991587.74325199996</v>
      </c>
      <c r="V75" s="174" t="s">
        <v>1037</v>
      </c>
    </row>
    <row r="76" spans="1:22" ht="76.5" x14ac:dyDescent="0.2">
      <c r="A76" s="68">
        <v>74</v>
      </c>
      <c r="B76" s="9">
        <v>610</v>
      </c>
      <c r="C76" s="9">
        <v>296856</v>
      </c>
      <c r="D76" s="10" t="s">
        <v>19</v>
      </c>
      <c r="E76" s="9" t="s">
        <v>16</v>
      </c>
      <c r="F76" s="14" t="s">
        <v>151</v>
      </c>
      <c r="G76" s="14" t="s">
        <v>152</v>
      </c>
      <c r="H76" s="14">
        <v>30</v>
      </c>
      <c r="I76" s="14">
        <v>4</v>
      </c>
      <c r="J76" s="14">
        <v>13</v>
      </c>
      <c r="K76" s="14" t="s">
        <v>126</v>
      </c>
      <c r="L76" s="14" t="s">
        <v>153</v>
      </c>
      <c r="M76" s="14">
        <v>4</v>
      </c>
      <c r="N76" s="14" t="s">
        <v>126</v>
      </c>
      <c r="O76" s="14">
        <v>4</v>
      </c>
      <c r="P76" s="7" t="s">
        <v>154</v>
      </c>
      <c r="Q76" s="12" t="s">
        <v>134</v>
      </c>
      <c r="R76" s="17" t="s">
        <v>155</v>
      </c>
      <c r="S76" s="14" t="s">
        <v>1033</v>
      </c>
      <c r="T76" s="11">
        <v>-758093.83961300005</v>
      </c>
      <c r="U76" s="183">
        <v>-991298.82693099999</v>
      </c>
      <c r="V76" s="174"/>
    </row>
    <row r="77" spans="1:22" ht="38.25" x14ac:dyDescent="0.2">
      <c r="A77" s="68">
        <v>75</v>
      </c>
      <c r="B77" s="9">
        <v>641</v>
      </c>
      <c r="C77" s="22" t="s">
        <v>156</v>
      </c>
      <c r="D77" s="23" t="s">
        <v>19</v>
      </c>
      <c r="E77" s="12" t="s">
        <v>16</v>
      </c>
      <c r="F77" s="9" t="s">
        <v>157</v>
      </c>
      <c r="G77" s="9">
        <v>88</v>
      </c>
      <c r="H77" s="9" t="s">
        <v>158</v>
      </c>
      <c r="I77" s="9" t="s">
        <v>159</v>
      </c>
      <c r="J77" s="9" t="s">
        <v>160</v>
      </c>
      <c r="K77" s="9" t="s">
        <v>161</v>
      </c>
      <c r="L77" s="9" t="s">
        <v>65</v>
      </c>
      <c r="M77" s="9" t="s">
        <v>37</v>
      </c>
      <c r="N77" s="9" t="s">
        <v>37</v>
      </c>
      <c r="O77" s="9" t="s">
        <v>38</v>
      </c>
      <c r="P77" s="12" t="s">
        <v>162</v>
      </c>
      <c r="Q77" s="12" t="s">
        <v>134</v>
      </c>
      <c r="R77" s="9" t="s">
        <v>163</v>
      </c>
      <c r="S77" s="54" t="s">
        <v>684</v>
      </c>
      <c r="T77" s="12">
        <v>-757189.11240500002</v>
      </c>
      <c r="U77" s="13">
        <v>-991166.34898600006</v>
      </c>
      <c r="V77" s="170" t="s">
        <v>1044</v>
      </c>
    </row>
    <row r="78" spans="1:22" ht="38.25" x14ac:dyDescent="0.2">
      <c r="A78" s="68">
        <v>76</v>
      </c>
      <c r="B78" s="9">
        <v>643</v>
      </c>
      <c r="C78" s="22" t="s">
        <v>164</v>
      </c>
      <c r="D78" s="23" t="s">
        <v>19</v>
      </c>
      <c r="E78" s="12" t="s">
        <v>16</v>
      </c>
      <c r="F78" s="9" t="s">
        <v>165</v>
      </c>
      <c r="G78" s="9">
        <v>150</v>
      </c>
      <c r="H78" s="9" t="s">
        <v>171</v>
      </c>
      <c r="I78" s="9" t="s">
        <v>172</v>
      </c>
      <c r="J78" s="9" t="s">
        <v>34</v>
      </c>
      <c r="K78" s="9" t="s">
        <v>35</v>
      </c>
      <c r="L78" s="9" t="s">
        <v>65</v>
      </c>
      <c r="M78" s="9" t="s">
        <v>37</v>
      </c>
      <c r="N78" s="9" t="s">
        <v>37</v>
      </c>
      <c r="O78" s="9" t="s">
        <v>38</v>
      </c>
      <c r="P78" s="12" t="s">
        <v>162</v>
      </c>
      <c r="Q78" s="12" t="s">
        <v>134</v>
      </c>
      <c r="R78" s="9" t="s">
        <v>163</v>
      </c>
      <c r="S78" s="54" t="s">
        <v>684</v>
      </c>
      <c r="T78" s="12">
        <v>-757177.21834899997</v>
      </c>
      <c r="U78" s="13">
        <v>-991169.32713700004</v>
      </c>
      <c r="V78" s="170" t="s">
        <v>1044</v>
      </c>
    </row>
    <row r="79" spans="1:22" ht="38.25" x14ac:dyDescent="0.2">
      <c r="A79" s="180">
        <v>77</v>
      </c>
      <c r="B79" s="9">
        <v>644</v>
      </c>
      <c r="C79" s="22" t="s">
        <v>166</v>
      </c>
      <c r="D79" s="23" t="s">
        <v>19</v>
      </c>
      <c r="E79" s="12" t="s">
        <v>16</v>
      </c>
      <c r="F79" s="9" t="s">
        <v>169</v>
      </c>
      <c r="G79" s="9" t="s">
        <v>170</v>
      </c>
      <c r="H79" s="9" t="s">
        <v>173</v>
      </c>
      <c r="I79" s="9" t="s">
        <v>174</v>
      </c>
      <c r="J79" s="9" t="s">
        <v>160</v>
      </c>
      <c r="K79" s="9" t="s">
        <v>161</v>
      </c>
      <c r="L79" s="9" t="s">
        <v>36</v>
      </c>
      <c r="M79" s="9" t="s">
        <v>37</v>
      </c>
      <c r="N79" s="9" t="s">
        <v>38</v>
      </c>
      <c r="O79" s="9" t="s">
        <v>38</v>
      </c>
      <c r="P79" s="12" t="s">
        <v>178</v>
      </c>
      <c r="Q79" s="12" t="s">
        <v>134</v>
      </c>
      <c r="R79" s="9" t="s">
        <v>163</v>
      </c>
      <c r="S79" s="54" t="s">
        <v>684</v>
      </c>
      <c r="T79" s="12">
        <v>-757175.28461099998</v>
      </c>
      <c r="U79" s="13">
        <v>-991169.91237599996</v>
      </c>
      <c r="V79" s="170" t="s">
        <v>1044</v>
      </c>
    </row>
    <row r="80" spans="1:22" ht="38.25" x14ac:dyDescent="0.2">
      <c r="A80" s="68">
        <v>78</v>
      </c>
      <c r="B80" s="9">
        <v>645</v>
      </c>
      <c r="C80" s="22" t="s">
        <v>167</v>
      </c>
      <c r="D80" s="23" t="s">
        <v>19</v>
      </c>
      <c r="E80" s="12" t="s">
        <v>16</v>
      </c>
      <c r="F80" s="9" t="s">
        <v>168</v>
      </c>
      <c r="G80" s="9">
        <v>148</v>
      </c>
      <c r="H80" s="9" t="s">
        <v>175</v>
      </c>
      <c r="I80" s="9" t="s">
        <v>176</v>
      </c>
      <c r="J80" s="9" t="s">
        <v>177</v>
      </c>
      <c r="K80" s="9" t="s">
        <v>35</v>
      </c>
      <c r="L80" s="9" t="s">
        <v>36</v>
      </c>
      <c r="M80" s="9" t="s">
        <v>37</v>
      </c>
      <c r="N80" s="9" t="s">
        <v>37</v>
      </c>
      <c r="O80" s="9" t="s">
        <v>37</v>
      </c>
      <c r="P80" s="12" t="s">
        <v>162</v>
      </c>
      <c r="Q80" s="12" t="s">
        <v>134</v>
      </c>
      <c r="R80" s="9" t="s">
        <v>163</v>
      </c>
      <c r="S80" s="54" t="s">
        <v>684</v>
      </c>
      <c r="T80" s="12">
        <v>-757147.60493300005</v>
      </c>
      <c r="U80" s="13">
        <v>-991177.37765200005</v>
      </c>
      <c r="V80" s="170" t="s">
        <v>1044</v>
      </c>
    </row>
    <row r="81" spans="1:22" ht="37.5" customHeight="1" x14ac:dyDescent="0.2">
      <c r="A81" s="68">
        <v>79</v>
      </c>
      <c r="B81" s="11">
        <v>647</v>
      </c>
      <c r="C81" s="11" t="s">
        <v>188</v>
      </c>
      <c r="D81" s="24" t="s">
        <v>19</v>
      </c>
      <c r="E81" s="11" t="s">
        <v>16</v>
      </c>
      <c r="F81" s="11" t="s">
        <v>189</v>
      </c>
      <c r="G81" s="9">
        <v>132</v>
      </c>
      <c r="H81" s="11" t="s">
        <v>185</v>
      </c>
      <c r="I81" s="11" t="s">
        <v>174</v>
      </c>
      <c r="J81" s="11" t="s">
        <v>177</v>
      </c>
      <c r="K81" s="11" t="s">
        <v>35</v>
      </c>
      <c r="L81" s="11" t="s">
        <v>36</v>
      </c>
      <c r="M81" s="11" t="s">
        <v>37</v>
      </c>
      <c r="N81" s="11" t="s">
        <v>37</v>
      </c>
      <c r="O81" s="11" t="s">
        <v>37</v>
      </c>
      <c r="P81" s="12" t="s">
        <v>162</v>
      </c>
      <c r="Q81" s="12" t="s">
        <v>134</v>
      </c>
      <c r="R81" s="9" t="s">
        <v>163</v>
      </c>
      <c r="S81" s="54" t="s">
        <v>684</v>
      </c>
      <c r="T81" s="11">
        <v>-757120.61130700004</v>
      </c>
      <c r="U81" s="183">
        <v>-991184.60192399996</v>
      </c>
      <c r="V81" s="170" t="s">
        <v>1044</v>
      </c>
    </row>
    <row r="82" spans="1:22" ht="38.25" x14ac:dyDescent="0.2">
      <c r="A82" s="68">
        <v>80</v>
      </c>
      <c r="B82" s="11">
        <v>648</v>
      </c>
      <c r="C82" s="11" t="s">
        <v>179</v>
      </c>
      <c r="D82" s="24" t="s">
        <v>19</v>
      </c>
      <c r="E82" s="11" t="s">
        <v>16</v>
      </c>
      <c r="F82" s="11" t="s">
        <v>180</v>
      </c>
      <c r="G82" s="9">
        <v>157</v>
      </c>
      <c r="H82" s="11" t="s">
        <v>185</v>
      </c>
      <c r="I82" s="11" t="s">
        <v>159</v>
      </c>
      <c r="J82" s="11" t="s">
        <v>177</v>
      </c>
      <c r="K82" s="11" t="s">
        <v>35</v>
      </c>
      <c r="L82" s="11" t="s">
        <v>36</v>
      </c>
      <c r="M82" s="11" t="s">
        <v>37</v>
      </c>
      <c r="N82" s="11" t="s">
        <v>37</v>
      </c>
      <c r="O82" s="11" t="s">
        <v>37</v>
      </c>
      <c r="P82" s="12" t="s">
        <v>162</v>
      </c>
      <c r="Q82" s="12" t="s">
        <v>134</v>
      </c>
      <c r="R82" s="9" t="s">
        <v>163</v>
      </c>
      <c r="S82" s="54" t="s">
        <v>684</v>
      </c>
      <c r="T82" s="11">
        <v>-757113.97069900006</v>
      </c>
      <c r="U82" s="183">
        <v>-991187.889112</v>
      </c>
      <c r="V82" s="170" t="s">
        <v>1044</v>
      </c>
    </row>
    <row r="83" spans="1:22" ht="38.25" x14ac:dyDescent="0.2">
      <c r="A83" s="180">
        <v>81</v>
      </c>
      <c r="B83" s="9">
        <v>649</v>
      </c>
      <c r="C83" s="22" t="s">
        <v>181</v>
      </c>
      <c r="D83" s="23" t="s">
        <v>19</v>
      </c>
      <c r="E83" s="12" t="s">
        <v>16</v>
      </c>
      <c r="F83" s="9" t="s">
        <v>182</v>
      </c>
      <c r="G83" s="9">
        <v>126</v>
      </c>
      <c r="H83" s="9" t="s">
        <v>185</v>
      </c>
      <c r="I83" s="9" t="s">
        <v>186</v>
      </c>
      <c r="J83" s="9" t="s">
        <v>34</v>
      </c>
      <c r="K83" s="9" t="s">
        <v>161</v>
      </c>
      <c r="L83" s="9" t="s">
        <v>36</v>
      </c>
      <c r="M83" s="9" t="s">
        <v>37</v>
      </c>
      <c r="N83" s="9" t="s">
        <v>37</v>
      </c>
      <c r="O83" s="9" t="s">
        <v>37</v>
      </c>
      <c r="P83" s="12" t="s">
        <v>162</v>
      </c>
      <c r="Q83" s="12" t="s">
        <v>134</v>
      </c>
      <c r="R83" s="9" t="s">
        <v>163</v>
      </c>
      <c r="S83" s="54" t="s">
        <v>684</v>
      </c>
      <c r="T83" s="12">
        <v>-757109.73841800005</v>
      </c>
      <c r="U83" s="13">
        <v>-991188.00986400002</v>
      </c>
      <c r="V83" s="170" t="s">
        <v>1044</v>
      </c>
    </row>
    <row r="84" spans="1:22" ht="38.25" x14ac:dyDescent="0.2">
      <c r="A84" s="68">
        <v>82</v>
      </c>
      <c r="B84" s="9">
        <v>650</v>
      </c>
      <c r="C84" s="22" t="s">
        <v>183</v>
      </c>
      <c r="D84" s="23" t="s">
        <v>19</v>
      </c>
      <c r="E84" s="12" t="s">
        <v>16</v>
      </c>
      <c r="F84" s="9" t="s">
        <v>184</v>
      </c>
      <c r="G84" s="9">
        <v>94</v>
      </c>
      <c r="H84" s="9" t="s">
        <v>187</v>
      </c>
      <c r="I84" s="9" t="s">
        <v>172</v>
      </c>
      <c r="J84" s="9" t="s">
        <v>160</v>
      </c>
      <c r="K84" s="9" t="s">
        <v>161</v>
      </c>
      <c r="L84" s="9" t="s">
        <v>36</v>
      </c>
      <c r="M84" s="9" t="s">
        <v>37</v>
      </c>
      <c r="N84" s="9" t="s">
        <v>37</v>
      </c>
      <c r="O84" s="9" t="s">
        <v>38</v>
      </c>
      <c r="P84" s="12" t="s">
        <v>162</v>
      </c>
      <c r="Q84" s="12" t="s">
        <v>134</v>
      </c>
      <c r="R84" s="9" t="s">
        <v>163</v>
      </c>
      <c r="S84" s="54" t="s">
        <v>684</v>
      </c>
      <c r="T84" s="12">
        <v>-757106.96840200003</v>
      </c>
      <c r="U84" s="13">
        <v>-991188.11498900002</v>
      </c>
      <c r="V84" s="170" t="s">
        <v>1044</v>
      </c>
    </row>
    <row r="85" spans="1:22" ht="38.25" x14ac:dyDescent="0.2">
      <c r="A85" s="68">
        <v>83</v>
      </c>
      <c r="B85" s="9">
        <v>652</v>
      </c>
      <c r="C85" s="22" t="s">
        <v>190</v>
      </c>
      <c r="D85" s="23" t="s">
        <v>19</v>
      </c>
      <c r="E85" s="12" t="s">
        <v>16</v>
      </c>
      <c r="F85" s="9" t="s">
        <v>157</v>
      </c>
      <c r="G85" s="9">
        <v>88</v>
      </c>
      <c r="H85" s="9" t="s">
        <v>194</v>
      </c>
      <c r="I85" s="9" t="s">
        <v>174</v>
      </c>
      <c r="J85" s="9" t="s">
        <v>195</v>
      </c>
      <c r="K85" s="9" t="s">
        <v>161</v>
      </c>
      <c r="L85" s="9" t="s">
        <v>36</v>
      </c>
      <c r="M85" s="9" t="s">
        <v>37</v>
      </c>
      <c r="N85" s="9" t="s">
        <v>37</v>
      </c>
      <c r="O85" s="9" t="s">
        <v>37</v>
      </c>
      <c r="P85" s="12" t="s">
        <v>162</v>
      </c>
      <c r="Q85" s="12" t="s">
        <v>134</v>
      </c>
      <c r="R85" s="9" t="s">
        <v>163</v>
      </c>
      <c r="S85" s="54" t="s">
        <v>684</v>
      </c>
      <c r="T85" s="12">
        <v>-757076.28082400002</v>
      </c>
      <c r="U85" s="13">
        <v>-991199.42980899999</v>
      </c>
      <c r="V85" s="170" t="s">
        <v>1044</v>
      </c>
    </row>
    <row r="86" spans="1:22" ht="38.25" x14ac:dyDescent="0.2">
      <c r="A86" s="68">
        <v>84</v>
      </c>
      <c r="B86" s="9">
        <v>653</v>
      </c>
      <c r="C86" s="22" t="s">
        <v>191</v>
      </c>
      <c r="D86" s="23" t="s">
        <v>19</v>
      </c>
      <c r="E86" s="12" t="s">
        <v>16</v>
      </c>
      <c r="F86" s="9" t="s">
        <v>192</v>
      </c>
      <c r="G86" s="5" t="s">
        <v>193</v>
      </c>
      <c r="H86" s="9" t="s">
        <v>173</v>
      </c>
      <c r="I86" s="9" t="s">
        <v>174</v>
      </c>
      <c r="J86" s="9" t="s">
        <v>195</v>
      </c>
      <c r="K86" s="9" t="s">
        <v>161</v>
      </c>
      <c r="L86" s="9" t="s">
        <v>36</v>
      </c>
      <c r="M86" s="9" t="s">
        <v>37</v>
      </c>
      <c r="N86" s="9" t="s">
        <v>37</v>
      </c>
      <c r="O86" s="9" t="s">
        <v>38</v>
      </c>
      <c r="P86" s="12" t="s">
        <v>162</v>
      </c>
      <c r="Q86" s="12" t="s">
        <v>134</v>
      </c>
      <c r="R86" s="9" t="s">
        <v>163</v>
      </c>
      <c r="S86" s="54" t="s">
        <v>684</v>
      </c>
      <c r="T86" s="12">
        <v>-757075.19434599997</v>
      </c>
      <c r="U86" s="13">
        <v>-991199.894982</v>
      </c>
      <c r="V86" s="170" t="s">
        <v>1044</v>
      </c>
    </row>
    <row r="87" spans="1:22" ht="38.25" x14ac:dyDescent="0.2">
      <c r="A87" s="180">
        <v>85</v>
      </c>
      <c r="B87" s="9">
        <v>657</v>
      </c>
      <c r="C87" s="22" t="s">
        <v>196</v>
      </c>
      <c r="D87" s="23" t="s">
        <v>19</v>
      </c>
      <c r="E87" s="12" t="s">
        <v>16</v>
      </c>
      <c r="F87" s="9" t="s">
        <v>197</v>
      </c>
      <c r="G87" s="9">
        <v>85</v>
      </c>
      <c r="H87" s="9" t="s">
        <v>187</v>
      </c>
      <c r="I87" s="9" t="s">
        <v>174</v>
      </c>
      <c r="J87" s="9" t="s">
        <v>195</v>
      </c>
      <c r="K87" s="9" t="s">
        <v>161</v>
      </c>
      <c r="L87" s="9" t="s">
        <v>36</v>
      </c>
      <c r="M87" s="9" t="s">
        <v>37</v>
      </c>
      <c r="N87" s="9" t="s">
        <v>37</v>
      </c>
      <c r="O87" s="9" t="s">
        <v>37</v>
      </c>
      <c r="P87" s="12" t="s">
        <v>162</v>
      </c>
      <c r="Q87" s="12" t="s">
        <v>134</v>
      </c>
      <c r="R87" s="9" t="s">
        <v>163</v>
      </c>
      <c r="S87" s="54" t="s">
        <v>684</v>
      </c>
      <c r="T87" s="12">
        <v>-757044.54355199996</v>
      </c>
      <c r="U87" s="13">
        <v>-991209.09744499996</v>
      </c>
      <c r="V87" s="170" t="s">
        <v>1044</v>
      </c>
    </row>
    <row r="88" spans="1:22" ht="38.25" x14ac:dyDescent="0.2">
      <c r="A88" s="68">
        <v>86</v>
      </c>
      <c r="B88" s="9">
        <v>658</v>
      </c>
      <c r="C88" s="22" t="s">
        <v>198</v>
      </c>
      <c r="D88" s="23" t="s">
        <v>19</v>
      </c>
      <c r="E88" s="12" t="s">
        <v>16</v>
      </c>
      <c r="F88" s="9" t="s">
        <v>199</v>
      </c>
      <c r="G88" s="9">
        <v>101</v>
      </c>
      <c r="H88" s="9" t="s">
        <v>185</v>
      </c>
      <c r="I88" s="9" t="s">
        <v>174</v>
      </c>
      <c r="J88" s="9" t="s">
        <v>195</v>
      </c>
      <c r="K88" s="9" t="s">
        <v>161</v>
      </c>
      <c r="L88" s="9" t="s">
        <v>36</v>
      </c>
      <c r="M88" s="9" t="s">
        <v>37</v>
      </c>
      <c r="N88" s="9" t="s">
        <v>37</v>
      </c>
      <c r="O88" s="9" t="s">
        <v>37</v>
      </c>
      <c r="P88" s="12" t="s">
        <v>162</v>
      </c>
      <c r="Q88" s="12" t="s">
        <v>134</v>
      </c>
      <c r="R88" s="9" t="s">
        <v>163</v>
      </c>
      <c r="S88" s="54" t="s">
        <v>684</v>
      </c>
      <c r="T88" s="12">
        <v>-757042.87787500001</v>
      </c>
      <c r="U88" s="13">
        <v>-991210.21928399999</v>
      </c>
      <c r="V88" s="170" t="s">
        <v>1044</v>
      </c>
    </row>
    <row r="89" spans="1:22" ht="38.25" x14ac:dyDescent="0.2">
      <c r="A89" s="68">
        <v>87</v>
      </c>
      <c r="B89" s="9">
        <v>662</v>
      </c>
      <c r="C89" s="11" t="s">
        <v>200</v>
      </c>
      <c r="D89" s="24" t="s">
        <v>19</v>
      </c>
      <c r="E89" s="11" t="s">
        <v>16</v>
      </c>
      <c r="F89" s="11" t="s">
        <v>201</v>
      </c>
      <c r="G89" s="9">
        <v>113</v>
      </c>
      <c r="H89" s="11" t="s">
        <v>202</v>
      </c>
      <c r="I89" s="11" t="s">
        <v>172</v>
      </c>
      <c r="J89" s="11" t="s">
        <v>195</v>
      </c>
      <c r="K89" s="11" t="s">
        <v>161</v>
      </c>
      <c r="L89" s="11" t="s">
        <v>36</v>
      </c>
      <c r="M89" s="11" t="s">
        <v>37</v>
      </c>
      <c r="N89" s="11" t="s">
        <v>37</v>
      </c>
      <c r="O89" s="11" t="s">
        <v>38</v>
      </c>
      <c r="P89" s="12" t="s">
        <v>162</v>
      </c>
      <c r="Q89" s="12" t="s">
        <v>134</v>
      </c>
      <c r="R89" s="9" t="s">
        <v>163</v>
      </c>
      <c r="S89" s="54" t="s">
        <v>684</v>
      </c>
      <c r="T89" s="11">
        <v>-757031.42896399996</v>
      </c>
      <c r="U89" s="183">
        <v>-991216.50994500006</v>
      </c>
      <c r="V89" s="170" t="s">
        <v>1044</v>
      </c>
    </row>
    <row r="90" spans="1:22" ht="38.25" x14ac:dyDescent="0.2">
      <c r="A90" s="68">
        <v>88</v>
      </c>
      <c r="B90" s="9">
        <v>707</v>
      </c>
      <c r="C90" s="9">
        <v>296583</v>
      </c>
      <c r="D90" s="24" t="s">
        <v>19</v>
      </c>
      <c r="E90" s="9" t="s">
        <v>16</v>
      </c>
      <c r="F90" s="14">
        <v>63</v>
      </c>
      <c r="G90" s="14">
        <v>197.8</v>
      </c>
      <c r="H90" s="14">
        <v>24</v>
      </c>
      <c r="I90" s="14">
        <v>4</v>
      </c>
      <c r="J90" s="14">
        <v>9</v>
      </c>
      <c r="K90" s="14">
        <v>4</v>
      </c>
      <c r="L90" s="14" t="s">
        <v>148</v>
      </c>
      <c r="M90" s="14">
        <v>3</v>
      </c>
      <c r="N90" s="14">
        <v>3</v>
      </c>
      <c r="O90" s="14">
        <v>3</v>
      </c>
      <c r="P90" s="7" t="s">
        <v>203</v>
      </c>
      <c r="Q90" s="12" t="s">
        <v>134</v>
      </c>
      <c r="R90" s="165" t="s">
        <v>204</v>
      </c>
      <c r="S90" s="54" t="s">
        <v>684</v>
      </c>
      <c r="T90" s="11">
        <v>-756980.06186899997</v>
      </c>
      <c r="U90" s="183">
        <v>-991400.98855500005</v>
      </c>
      <c r="V90" s="170" t="s">
        <v>1044</v>
      </c>
    </row>
    <row r="91" spans="1:22" ht="51" x14ac:dyDescent="0.2">
      <c r="A91" s="180">
        <v>89</v>
      </c>
      <c r="B91" s="9">
        <v>742</v>
      </c>
      <c r="C91" s="9">
        <v>296618</v>
      </c>
      <c r="D91" s="10" t="s">
        <v>19</v>
      </c>
      <c r="E91" s="9" t="s">
        <v>16</v>
      </c>
      <c r="F91" s="14" t="s">
        <v>205</v>
      </c>
      <c r="G91" s="14" t="s">
        <v>206</v>
      </c>
      <c r="H91" s="14">
        <v>17</v>
      </c>
      <c r="I91" s="14">
        <v>4</v>
      </c>
      <c r="J91" s="14">
        <v>11</v>
      </c>
      <c r="K91" s="14" t="s">
        <v>128</v>
      </c>
      <c r="L91" s="14" t="s">
        <v>207</v>
      </c>
      <c r="M91" s="14">
        <v>3</v>
      </c>
      <c r="N91" s="14" t="s">
        <v>128</v>
      </c>
      <c r="O91" s="14" t="s">
        <v>128</v>
      </c>
      <c r="P91" s="7" t="s">
        <v>208</v>
      </c>
      <c r="Q91" s="12" t="s">
        <v>134</v>
      </c>
      <c r="R91" s="165" t="s">
        <v>204</v>
      </c>
      <c r="S91" s="54" t="s">
        <v>684</v>
      </c>
      <c r="T91" s="12">
        <v>-756882.80053899996</v>
      </c>
      <c r="U91" s="13">
        <v>-991407.58104800002</v>
      </c>
      <c r="V91" s="170" t="s">
        <v>1044</v>
      </c>
    </row>
    <row r="92" spans="1:22" ht="38.25" x14ac:dyDescent="0.2">
      <c r="A92" s="68">
        <v>90</v>
      </c>
      <c r="B92" s="9">
        <v>744</v>
      </c>
      <c r="C92" s="9">
        <v>296620</v>
      </c>
      <c r="D92" s="10" t="s">
        <v>19</v>
      </c>
      <c r="E92" s="9" t="s">
        <v>16</v>
      </c>
      <c r="F92" s="14">
        <v>89</v>
      </c>
      <c r="G92" s="14">
        <v>279.5</v>
      </c>
      <c r="H92" s="14">
        <v>30</v>
      </c>
      <c r="I92" s="14">
        <v>6</v>
      </c>
      <c r="J92" s="14">
        <v>9</v>
      </c>
      <c r="K92" s="14">
        <v>4</v>
      </c>
      <c r="L92" s="14" t="s">
        <v>148</v>
      </c>
      <c r="M92" s="14">
        <v>3</v>
      </c>
      <c r="N92" s="14">
        <v>3</v>
      </c>
      <c r="O92" s="14" t="s">
        <v>128</v>
      </c>
      <c r="P92" s="7" t="s">
        <v>209</v>
      </c>
      <c r="Q92" s="12" t="s">
        <v>134</v>
      </c>
      <c r="R92" s="165" t="s">
        <v>204</v>
      </c>
      <c r="S92" s="54" t="s">
        <v>684</v>
      </c>
      <c r="T92" s="11">
        <v>-756869.67120600003</v>
      </c>
      <c r="U92" s="183">
        <v>-991406.92642100004</v>
      </c>
      <c r="V92" s="170" t="s">
        <v>1044</v>
      </c>
    </row>
    <row r="93" spans="1:22" ht="38.25" x14ac:dyDescent="0.2">
      <c r="A93" s="68">
        <v>91</v>
      </c>
      <c r="B93" s="9">
        <v>746</v>
      </c>
      <c r="C93" s="9">
        <v>296622</v>
      </c>
      <c r="D93" s="10" t="s">
        <v>19</v>
      </c>
      <c r="E93" s="9" t="s">
        <v>16</v>
      </c>
      <c r="F93" s="14">
        <v>68</v>
      </c>
      <c r="G93" s="14">
        <v>213.5</v>
      </c>
      <c r="H93" s="14">
        <v>27</v>
      </c>
      <c r="I93" s="14">
        <v>4</v>
      </c>
      <c r="J93" s="14">
        <v>10</v>
      </c>
      <c r="K93" s="14">
        <v>4</v>
      </c>
      <c r="L93" s="14" t="s">
        <v>148</v>
      </c>
      <c r="M93" s="14" t="s">
        <v>128</v>
      </c>
      <c r="N93" s="14">
        <v>4</v>
      </c>
      <c r="O93" s="14" t="s">
        <v>128</v>
      </c>
      <c r="P93" s="7" t="s">
        <v>210</v>
      </c>
      <c r="Q93" s="12" t="s">
        <v>134</v>
      </c>
      <c r="R93" s="165" t="s">
        <v>204</v>
      </c>
      <c r="S93" s="54" t="s">
        <v>684</v>
      </c>
      <c r="T93" s="11">
        <v>-756857.61191199999</v>
      </c>
      <c r="U93" s="183">
        <v>-991407.72442400001</v>
      </c>
      <c r="V93" s="170" t="s">
        <v>1044</v>
      </c>
    </row>
    <row r="94" spans="1:22" ht="51" x14ac:dyDescent="0.2">
      <c r="A94" s="68">
        <v>92</v>
      </c>
      <c r="B94" s="218" t="s">
        <v>230</v>
      </c>
      <c r="C94" s="218"/>
      <c r="D94" s="10" t="s">
        <v>19</v>
      </c>
      <c r="E94" s="9" t="s">
        <v>16</v>
      </c>
      <c r="F94" s="14">
        <v>45</v>
      </c>
      <c r="G94" s="14">
        <v>141.30000000000001</v>
      </c>
      <c r="H94" s="30"/>
      <c r="I94" s="30"/>
      <c r="J94" s="30"/>
      <c r="K94" s="14">
        <v>4</v>
      </c>
      <c r="L94" s="14" t="s">
        <v>153</v>
      </c>
      <c r="M94" s="14">
        <v>4</v>
      </c>
      <c r="N94" s="14">
        <v>4</v>
      </c>
      <c r="O94" s="14">
        <v>4</v>
      </c>
      <c r="P94" s="7" t="s">
        <v>211</v>
      </c>
      <c r="Q94" s="12" t="s">
        <v>134</v>
      </c>
      <c r="R94" s="165" t="s">
        <v>204</v>
      </c>
      <c r="S94" s="54" t="s">
        <v>684</v>
      </c>
      <c r="T94" s="2"/>
      <c r="U94" s="187"/>
      <c r="V94" s="170" t="s">
        <v>1044</v>
      </c>
    </row>
    <row r="95" spans="1:22" ht="38.25" x14ac:dyDescent="0.2">
      <c r="A95" s="180">
        <v>93</v>
      </c>
      <c r="B95" s="218" t="s">
        <v>230</v>
      </c>
      <c r="C95" s="218"/>
      <c r="D95" s="10" t="s">
        <v>19</v>
      </c>
      <c r="E95" s="9" t="s">
        <v>16</v>
      </c>
      <c r="F95" s="14">
        <v>42</v>
      </c>
      <c r="G95" s="14">
        <v>131.9</v>
      </c>
      <c r="H95" s="30"/>
      <c r="I95" s="30"/>
      <c r="J95" s="30"/>
      <c r="K95" s="14">
        <v>4</v>
      </c>
      <c r="L95" s="14" t="s">
        <v>153</v>
      </c>
      <c r="M95" s="14" t="s">
        <v>126</v>
      </c>
      <c r="N95" s="14">
        <v>3</v>
      </c>
      <c r="O95" s="14">
        <v>4</v>
      </c>
      <c r="P95" s="7" t="s">
        <v>212</v>
      </c>
      <c r="Q95" s="12" t="s">
        <v>134</v>
      </c>
      <c r="R95" s="165" t="s">
        <v>204</v>
      </c>
      <c r="S95" s="54" t="s">
        <v>684</v>
      </c>
      <c r="T95" s="2"/>
      <c r="U95" s="187"/>
      <c r="V95" s="170" t="s">
        <v>1044</v>
      </c>
    </row>
    <row r="96" spans="1:22" ht="38.25" x14ac:dyDescent="0.2">
      <c r="A96" s="68">
        <v>94</v>
      </c>
      <c r="B96" s="9">
        <v>750</v>
      </c>
      <c r="C96" s="9">
        <v>296626</v>
      </c>
      <c r="D96" s="10" t="s">
        <v>19</v>
      </c>
      <c r="E96" s="9" t="s">
        <v>16</v>
      </c>
      <c r="F96" s="14">
        <v>48</v>
      </c>
      <c r="G96" s="14">
        <v>150.69999999999999</v>
      </c>
      <c r="H96" s="14">
        <v>27</v>
      </c>
      <c r="I96" s="14">
        <v>4</v>
      </c>
      <c r="J96" s="14">
        <v>7</v>
      </c>
      <c r="K96" s="14">
        <v>4</v>
      </c>
      <c r="L96" s="14" t="s">
        <v>148</v>
      </c>
      <c r="M96" s="14">
        <v>3</v>
      </c>
      <c r="N96" s="14" t="s">
        <v>128</v>
      </c>
      <c r="O96" s="14">
        <v>3</v>
      </c>
      <c r="P96" s="7" t="s">
        <v>213</v>
      </c>
      <c r="Q96" s="12" t="s">
        <v>134</v>
      </c>
      <c r="R96" s="165" t="s">
        <v>204</v>
      </c>
      <c r="S96" s="54" t="s">
        <v>684</v>
      </c>
      <c r="T96" s="12">
        <v>-756827.87706800003</v>
      </c>
      <c r="U96" s="13">
        <v>-991406.61997500004</v>
      </c>
      <c r="V96" s="170" t="s">
        <v>1044</v>
      </c>
    </row>
    <row r="97" spans="1:22" ht="51" x14ac:dyDescent="0.2">
      <c r="A97" s="68">
        <v>95</v>
      </c>
      <c r="B97" s="9">
        <v>752</v>
      </c>
      <c r="C97" s="9">
        <v>296628</v>
      </c>
      <c r="D97" s="10" t="s">
        <v>19</v>
      </c>
      <c r="E97" s="9" t="s">
        <v>16</v>
      </c>
      <c r="F97" s="165">
        <v>86</v>
      </c>
      <c r="G97" s="165">
        <v>270</v>
      </c>
      <c r="H97" s="165">
        <v>28</v>
      </c>
      <c r="I97" s="165">
        <v>7</v>
      </c>
      <c r="J97" s="165">
        <v>13</v>
      </c>
      <c r="K97" s="165">
        <v>4</v>
      </c>
      <c r="L97" s="14" t="s">
        <v>148</v>
      </c>
      <c r="M97" s="165">
        <v>4</v>
      </c>
      <c r="N97" s="165">
        <v>3</v>
      </c>
      <c r="O97" s="14" t="s">
        <v>128</v>
      </c>
      <c r="P97" s="7" t="s">
        <v>214</v>
      </c>
      <c r="Q97" s="12" t="s">
        <v>134</v>
      </c>
      <c r="R97" s="165" t="s">
        <v>204</v>
      </c>
      <c r="S97" s="54" t="s">
        <v>684</v>
      </c>
      <c r="T97" s="12">
        <v>-756822.46502899996</v>
      </c>
      <c r="U97" s="13">
        <v>-991406.54838000005</v>
      </c>
      <c r="V97" s="170" t="s">
        <v>1044</v>
      </c>
    </row>
    <row r="98" spans="1:22" ht="51" x14ac:dyDescent="0.2">
      <c r="A98" s="68">
        <v>96</v>
      </c>
      <c r="B98" s="9">
        <v>773</v>
      </c>
      <c r="C98" s="9">
        <v>296648</v>
      </c>
      <c r="D98" s="10" t="s">
        <v>19</v>
      </c>
      <c r="E98" s="9" t="s">
        <v>16</v>
      </c>
      <c r="F98" s="14" t="s">
        <v>215</v>
      </c>
      <c r="G98" s="14" t="s">
        <v>216</v>
      </c>
      <c r="H98" s="165">
        <v>35</v>
      </c>
      <c r="I98" s="165">
        <v>9</v>
      </c>
      <c r="J98" s="165">
        <v>12</v>
      </c>
      <c r="K98" s="14">
        <v>4</v>
      </c>
      <c r="L98" s="14" t="s">
        <v>153</v>
      </c>
      <c r="M98" s="165">
        <v>4</v>
      </c>
      <c r="N98" s="14" t="s">
        <v>126</v>
      </c>
      <c r="O98" s="165">
        <v>4</v>
      </c>
      <c r="P98" s="7" t="s">
        <v>217</v>
      </c>
      <c r="Q98" s="12" t="s">
        <v>134</v>
      </c>
      <c r="R98" s="165" t="s">
        <v>204</v>
      </c>
      <c r="S98" s="54" t="s">
        <v>684</v>
      </c>
      <c r="T98" s="11">
        <v>-756751.92765299999</v>
      </c>
      <c r="U98" s="183">
        <v>-991409.42578499997</v>
      </c>
      <c r="V98" s="170" t="s">
        <v>1044</v>
      </c>
    </row>
    <row r="99" spans="1:22" ht="38.25" x14ac:dyDescent="0.2">
      <c r="A99" s="180">
        <v>97</v>
      </c>
      <c r="B99" s="9">
        <v>780</v>
      </c>
      <c r="C99" s="9">
        <v>296701</v>
      </c>
      <c r="D99" s="10" t="s">
        <v>19</v>
      </c>
      <c r="E99" s="9" t="s">
        <v>16</v>
      </c>
      <c r="F99" s="14">
        <v>76</v>
      </c>
      <c r="G99" s="165">
        <v>238.6</v>
      </c>
      <c r="H99" s="165">
        <v>25</v>
      </c>
      <c r="I99" s="165">
        <v>8</v>
      </c>
      <c r="J99" s="165">
        <v>13</v>
      </c>
      <c r="K99" s="14" t="s">
        <v>126</v>
      </c>
      <c r="L99" s="165" t="s">
        <v>153</v>
      </c>
      <c r="M99" s="14" t="s">
        <v>128</v>
      </c>
      <c r="N99" s="14" t="s">
        <v>128</v>
      </c>
      <c r="O99" s="14" t="s">
        <v>128</v>
      </c>
      <c r="P99" s="18" t="s">
        <v>218</v>
      </c>
      <c r="Q99" s="12" t="s">
        <v>134</v>
      </c>
      <c r="R99" s="165" t="s">
        <v>204</v>
      </c>
      <c r="S99" s="54" t="s">
        <v>684</v>
      </c>
      <c r="T99" s="12">
        <v>-756732.64917899994</v>
      </c>
      <c r="U99" s="13">
        <v>-991398.915026</v>
      </c>
      <c r="V99" s="170" t="s">
        <v>1044</v>
      </c>
    </row>
    <row r="100" spans="1:22" ht="38.25" x14ac:dyDescent="0.2">
      <c r="A100" s="68">
        <v>98</v>
      </c>
      <c r="B100" s="9">
        <v>788</v>
      </c>
      <c r="C100" s="9">
        <v>296709</v>
      </c>
      <c r="D100" s="10" t="s">
        <v>19</v>
      </c>
      <c r="E100" s="9" t="s">
        <v>16</v>
      </c>
      <c r="F100" s="14">
        <v>52</v>
      </c>
      <c r="G100" s="165">
        <v>163.30000000000001</v>
      </c>
      <c r="H100" s="165">
        <v>15</v>
      </c>
      <c r="I100" s="165">
        <v>6</v>
      </c>
      <c r="J100" s="165">
        <v>7</v>
      </c>
      <c r="K100" s="14" t="s">
        <v>126</v>
      </c>
      <c r="L100" s="165" t="s">
        <v>153</v>
      </c>
      <c r="M100" s="14" t="s">
        <v>126</v>
      </c>
      <c r="N100" s="14" t="s">
        <v>126</v>
      </c>
      <c r="O100" s="165">
        <v>4</v>
      </c>
      <c r="P100" s="7" t="s">
        <v>219</v>
      </c>
      <c r="Q100" s="12" t="s">
        <v>134</v>
      </c>
      <c r="R100" s="165" t="s">
        <v>204</v>
      </c>
      <c r="S100" s="54" t="s">
        <v>684</v>
      </c>
      <c r="T100" s="12">
        <v>-756790.56392800005</v>
      </c>
      <c r="U100" s="13">
        <v>-991372.85265300004</v>
      </c>
      <c r="V100" s="170" t="s">
        <v>1044</v>
      </c>
    </row>
    <row r="101" spans="1:22" ht="35.25" customHeight="1" x14ac:dyDescent="0.2">
      <c r="A101" s="68">
        <v>99</v>
      </c>
      <c r="B101" s="218" t="s">
        <v>230</v>
      </c>
      <c r="C101" s="218"/>
      <c r="D101" s="10" t="s">
        <v>19</v>
      </c>
      <c r="E101" s="9" t="s">
        <v>16</v>
      </c>
      <c r="F101" s="14">
        <v>64</v>
      </c>
      <c r="G101" s="165">
        <v>200.9</v>
      </c>
      <c r="H101" s="5"/>
      <c r="I101" s="5"/>
      <c r="J101" s="5"/>
      <c r="K101" s="14" t="s">
        <v>126</v>
      </c>
      <c r="L101" s="165" t="s">
        <v>153</v>
      </c>
      <c r="M101" s="14" t="s">
        <v>126</v>
      </c>
      <c r="N101" s="14" t="s">
        <v>126</v>
      </c>
      <c r="O101" s="14" t="s">
        <v>126</v>
      </c>
      <c r="P101" s="7" t="s">
        <v>220</v>
      </c>
      <c r="Q101" s="12" t="s">
        <v>134</v>
      </c>
      <c r="R101" s="165" t="s">
        <v>204</v>
      </c>
      <c r="S101" s="54" t="s">
        <v>684</v>
      </c>
      <c r="T101" s="2"/>
      <c r="U101" s="187"/>
      <c r="V101" s="170" t="s">
        <v>1044</v>
      </c>
    </row>
    <row r="102" spans="1:22" ht="51" x14ac:dyDescent="0.2">
      <c r="A102" s="68">
        <v>100</v>
      </c>
      <c r="B102" s="9">
        <v>794</v>
      </c>
      <c r="C102" s="9">
        <v>296715</v>
      </c>
      <c r="D102" s="10" t="s">
        <v>19</v>
      </c>
      <c r="E102" s="9" t="s">
        <v>16</v>
      </c>
      <c r="F102" s="14">
        <v>150</v>
      </c>
      <c r="G102" s="165">
        <v>471</v>
      </c>
      <c r="H102" s="165">
        <v>30</v>
      </c>
      <c r="I102" s="165">
        <v>4</v>
      </c>
      <c r="J102" s="165">
        <v>16</v>
      </c>
      <c r="K102" s="14" t="s">
        <v>126</v>
      </c>
      <c r="L102" s="165" t="s">
        <v>153</v>
      </c>
      <c r="M102" s="165">
        <v>4</v>
      </c>
      <c r="N102" s="14" t="s">
        <v>126</v>
      </c>
      <c r="O102" s="165">
        <v>4</v>
      </c>
      <c r="P102" s="7" t="s">
        <v>221</v>
      </c>
      <c r="Q102" s="12" t="s">
        <v>134</v>
      </c>
      <c r="R102" s="165" t="s">
        <v>204</v>
      </c>
      <c r="S102" s="54" t="s">
        <v>684</v>
      </c>
      <c r="T102" s="12">
        <v>-756809.98393400002</v>
      </c>
      <c r="U102" s="13">
        <v>-991349.60736799997</v>
      </c>
      <c r="V102" s="170" t="s">
        <v>1044</v>
      </c>
    </row>
    <row r="103" spans="1:22" ht="51" x14ac:dyDescent="0.2">
      <c r="A103" s="180">
        <v>101</v>
      </c>
      <c r="B103" s="9">
        <v>795</v>
      </c>
      <c r="C103" s="9">
        <v>296716</v>
      </c>
      <c r="D103" s="10" t="s">
        <v>19</v>
      </c>
      <c r="E103" s="9" t="s">
        <v>16</v>
      </c>
      <c r="F103" s="14" t="s">
        <v>222</v>
      </c>
      <c r="G103" s="14" t="s">
        <v>223</v>
      </c>
      <c r="H103" s="165">
        <v>26</v>
      </c>
      <c r="I103" s="165">
        <v>8</v>
      </c>
      <c r="J103" s="165">
        <v>12</v>
      </c>
      <c r="K103" s="14" t="s">
        <v>126</v>
      </c>
      <c r="L103" s="165" t="s">
        <v>153</v>
      </c>
      <c r="M103" s="14" t="s">
        <v>128</v>
      </c>
      <c r="N103" s="165">
        <v>3</v>
      </c>
      <c r="O103" s="165">
        <v>4</v>
      </c>
      <c r="P103" s="7" t="s">
        <v>224</v>
      </c>
      <c r="Q103" s="12" t="s">
        <v>134</v>
      </c>
      <c r="R103" s="165" t="s">
        <v>204</v>
      </c>
      <c r="S103" s="54" t="s">
        <v>684</v>
      </c>
      <c r="T103" s="12">
        <v>-756825.44585599995</v>
      </c>
      <c r="U103" s="13">
        <v>-991337.74479200004</v>
      </c>
      <c r="V103" s="170" t="s">
        <v>1044</v>
      </c>
    </row>
    <row r="104" spans="1:22" ht="38.25" x14ac:dyDescent="0.2">
      <c r="A104" s="68">
        <v>102</v>
      </c>
      <c r="B104" s="9">
        <v>796</v>
      </c>
      <c r="C104" s="9">
        <v>296717</v>
      </c>
      <c r="D104" s="10" t="s">
        <v>19</v>
      </c>
      <c r="E104" s="9" t="s">
        <v>16</v>
      </c>
      <c r="F104" s="14" t="s">
        <v>225</v>
      </c>
      <c r="G104" s="14" t="s">
        <v>226</v>
      </c>
      <c r="H104" s="165">
        <v>26</v>
      </c>
      <c r="I104" s="165">
        <v>8</v>
      </c>
      <c r="J104" s="165">
        <v>12</v>
      </c>
      <c r="K104" s="165">
        <v>4</v>
      </c>
      <c r="L104" s="165" t="s">
        <v>153</v>
      </c>
      <c r="M104" s="165">
        <v>3</v>
      </c>
      <c r="N104" s="14" t="s">
        <v>128</v>
      </c>
      <c r="O104" s="165">
        <v>3</v>
      </c>
      <c r="P104" s="7" t="s">
        <v>227</v>
      </c>
      <c r="Q104" s="12" t="s">
        <v>134</v>
      </c>
      <c r="R104" s="165" t="s">
        <v>204</v>
      </c>
      <c r="S104" s="54" t="s">
        <v>684</v>
      </c>
      <c r="T104" s="12">
        <v>-756830.65215900005</v>
      </c>
      <c r="U104" s="13">
        <v>-991333.99068699998</v>
      </c>
      <c r="V104" s="170" t="s">
        <v>1044</v>
      </c>
    </row>
    <row r="105" spans="1:22" ht="51" x14ac:dyDescent="0.2">
      <c r="A105" s="68">
        <v>103</v>
      </c>
      <c r="B105" s="9">
        <v>797</v>
      </c>
      <c r="C105" s="9">
        <v>296718</v>
      </c>
      <c r="D105" s="10" t="s">
        <v>19</v>
      </c>
      <c r="E105" s="9" t="s">
        <v>16</v>
      </c>
      <c r="F105" s="14">
        <v>77</v>
      </c>
      <c r="G105" s="14">
        <v>241.8</v>
      </c>
      <c r="H105" s="165">
        <v>22</v>
      </c>
      <c r="I105" s="165">
        <v>4</v>
      </c>
      <c r="J105" s="165">
        <v>11</v>
      </c>
      <c r="K105" s="14">
        <v>5</v>
      </c>
      <c r="L105" s="165" t="s">
        <v>153</v>
      </c>
      <c r="M105" s="14" t="s">
        <v>128</v>
      </c>
      <c r="N105" s="14" t="s">
        <v>126</v>
      </c>
      <c r="O105" s="165">
        <v>3</v>
      </c>
      <c r="P105" s="7" t="s">
        <v>228</v>
      </c>
      <c r="Q105" s="12" t="s">
        <v>134</v>
      </c>
      <c r="R105" s="165" t="s">
        <v>204</v>
      </c>
      <c r="S105" s="54" t="s">
        <v>684</v>
      </c>
      <c r="T105" s="12">
        <v>-756839.08171599999</v>
      </c>
      <c r="U105" s="13">
        <v>-991328.41535999998</v>
      </c>
      <c r="V105" s="170" t="s">
        <v>1044</v>
      </c>
    </row>
    <row r="106" spans="1:22" ht="38.25" x14ac:dyDescent="0.2">
      <c r="A106" s="68">
        <v>104</v>
      </c>
      <c r="B106" s="9">
        <v>802</v>
      </c>
      <c r="C106" s="9">
        <v>296723</v>
      </c>
      <c r="D106" s="10" t="s">
        <v>19</v>
      </c>
      <c r="E106" s="9" t="s">
        <v>16</v>
      </c>
      <c r="F106" s="165">
        <v>81</v>
      </c>
      <c r="G106" s="165">
        <v>254.3</v>
      </c>
      <c r="H106" s="165">
        <v>25</v>
      </c>
      <c r="I106" s="165">
        <v>4</v>
      </c>
      <c r="J106" s="165">
        <v>10</v>
      </c>
      <c r="K106" s="165">
        <v>4</v>
      </c>
      <c r="L106" s="165" t="s">
        <v>153</v>
      </c>
      <c r="M106" s="14" t="s">
        <v>128</v>
      </c>
      <c r="N106" s="165">
        <v>3</v>
      </c>
      <c r="O106" s="14" t="s">
        <v>128</v>
      </c>
      <c r="P106" s="7" t="s">
        <v>229</v>
      </c>
      <c r="Q106" s="12" t="s">
        <v>134</v>
      </c>
      <c r="R106" s="165" t="s">
        <v>204</v>
      </c>
      <c r="S106" s="54" t="s">
        <v>684</v>
      </c>
      <c r="T106" s="11">
        <v>-756941.88720899995</v>
      </c>
      <c r="U106" s="183">
        <v>-991256.22474199999</v>
      </c>
      <c r="V106" s="170" t="s">
        <v>1044</v>
      </c>
    </row>
    <row r="107" spans="1:22" ht="38.25" x14ac:dyDescent="0.2">
      <c r="A107" s="180">
        <v>105</v>
      </c>
      <c r="B107" s="9">
        <v>805</v>
      </c>
      <c r="C107" s="9">
        <v>296726</v>
      </c>
      <c r="D107" s="10" t="s">
        <v>19</v>
      </c>
      <c r="E107" s="9" t="s">
        <v>16</v>
      </c>
      <c r="F107" s="165">
        <v>77</v>
      </c>
      <c r="G107" s="165">
        <v>241.7</v>
      </c>
      <c r="H107" s="165">
        <v>25</v>
      </c>
      <c r="I107" s="165">
        <v>4</v>
      </c>
      <c r="J107" s="165">
        <v>10</v>
      </c>
      <c r="K107" s="14" t="s">
        <v>126</v>
      </c>
      <c r="L107" s="14" t="s">
        <v>148</v>
      </c>
      <c r="M107" s="14" t="s">
        <v>128</v>
      </c>
      <c r="N107" s="165">
        <v>3</v>
      </c>
      <c r="O107" s="165">
        <v>3</v>
      </c>
      <c r="P107" s="1" t="s">
        <v>231</v>
      </c>
      <c r="Q107" s="12" t="s">
        <v>134</v>
      </c>
      <c r="R107" s="165" t="s">
        <v>204</v>
      </c>
      <c r="S107" s="54" t="s">
        <v>684</v>
      </c>
      <c r="T107" s="12">
        <v>-757005.42517499998</v>
      </c>
      <c r="U107" s="13">
        <v>-991235.46895600006</v>
      </c>
      <c r="V107" s="170" t="s">
        <v>1044</v>
      </c>
    </row>
    <row r="108" spans="1:22" ht="38.25" x14ac:dyDescent="0.2">
      <c r="A108" s="68">
        <v>106</v>
      </c>
      <c r="B108" s="9">
        <v>807</v>
      </c>
      <c r="C108" s="9">
        <v>296728</v>
      </c>
      <c r="D108" s="10" t="s">
        <v>19</v>
      </c>
      <c r="E108" s="9" t="s">
        <v>16</v>
      </c>
      <c r="F108" s="14" t="s">
        <v>232</v>
      </c>
      <c r="G108" s="14" t="s">
        <v>233</v>
      </c>
      <c r="H108" s="165">
        <v>25</v>
      </c>
      <c r="I108" s="165">
        <v>4</v>
      </c>
      <c r="J108" s="165">
        <v>9</v>
      </c>
      <c r="K108" s="14" t="s">
        <v>126</v>
      </c>
      <c r="L108" s="14" t="s">
        <v>148</v>
      </c>
      <c r="M108" s="14" t="s">
        <v>128</v>
      </c>
      <c r="N108" s="165">
        <v>4</v>
      </c>
      <c r="O108" s="14" t="s">
        <v>128</v>
      </c>
      <c r="P108" s="7" t="s">
        <v>234</v>
      </c>
      <c r="Q108" s="12" t="s">
        <v>134</v>
      </c>
      <c r="R108" s="165" t="s">
        <v>204</v>
      </c>
      <c r="S108" s="54" t="s">
        <v>684</v>
      </c>
      <c r="T108" s="11">
        <v>-757014.38931</v>
      </c>
      <c r="U108" s="183">
        <v>-991238.24547800003</v>
      </c>
      <c r="V108" s="170" t="s">
        <v>1044</v>
      </c>
    </row>
    <row r="109" spans="1:22" ht="47.25" customHeight="1" x14ac:dyDescent="0.2">
      <c r="A109" s="68">
        <v>107</v>
      </c>
      <c r="B109" s="11">
        <v>821</v>
      </c>
      <c r="C109" s="11" t="s">
        <v>251</v>
      </c>
      <c r="D109" s="24" t="s">
        <v>19</v>
      </c>
      <c r="E109" s="11" t="s">
        <v>16</v>
      </c>
      <c r="F109" s="11" t="s">
        <v>254</v>
      </c>
      <c r="G109" s="11" t="s">
        <v>255</v>
      </c>
      <c r="H109" s="11" t="s">
        <v>256</v>
      </c>
      <c r="I109" s="11" t="s">
        <v>174</v>
      </c>
      <c r="J109" s="11" t="s">
        <v>257</v>
      </c>
      <c r="K109" s="11" t="s">
        <v>258</v>
      </c>
      <c r="L109" s="11" t="s">
        <v>65</v>
      </c>
      <c r="M109" s="11" t="s">
        <v>37</v>
      </c>
      <c r="N109" s="11" t="s">
        <v>161</v>
      </c>
      <c r="O109" s="11" t="s">
        <v>161</v>
      </c>
      <c r="P109" s="1" t="s">
        <v>259</v>
      </c>
      <c r="Q109" s="12" t="s">
        <v>134</v>
      </c>
      <c r="R109" s="2">
        <v>2697</v>
      </c>
      <c r="S109" s="54" t="s">
        <v>684</v>
      </c>
      <c r="T109" s="11">
        <v>-756306.76890699996</v>
      </c>
      <c r="U109" s="183">
        <v>-991300.67723100004</v>
      </c>
      <c r="V109" s="170" t="s">
        <v>1044</v>
      </c>
    </row>
    <row r="110" spans="1:22" ht="76.5" x14ac:dyDescent="0.2">
      <c r="A110" s="68">
        <v>108</v>
      </c>
      <c r="B110" s="9">
        <v>823</v>
      </c>
      <c r="C110" s="9">
        <v>296666</v>
      </c>
      <c r="D110" s="10" t="s">
        <v>19</v>
      </c>
      <c r="E110" s="9" t="s">
        <v>16</v>
      </c>
      <c r="F110" s="9">
        <v>88</v>
      </c>
      <c r="G110" s="9">
        <v>276.3</v>
      </c>
      <c r="H110" s="9">
        <v>27</v>
      </c>
      <c r="I110" s="9">
        <v>12</v>
      </c>
      <c r="J110" s="9">
        <v>14</v>
      </c>
      <c r="K110" s="9">
        <v>5</v>
      </c>
      <c r="L110" s="9" t="s">
        <v>26</v>
      </c>
      <c r="M110" s="9">
        <v>4</v>
      </c>
      <c r="N110" s="9">
        <v>4</v>
      </c>
      <c r="O110" s="9">
        <v>4</v>
      </c>
      <c r="P110" s="7" t="s">
        <v>235</v>
      </c>
      <c r="Q110" s="12" t="s">
        <v>134</v>
      </c>
      <c r="R110" s="9">
        <v>2702</v>
      </c>
      <c r="S110" s="54" t="s">
        <v>684</v>
      </c>
      <c r="T110" s="11">
        <v>-756062.77473099995</v>
      </c>
      <c r="U110" s="183">
        <v>-991251.73976799997</v>
      </c>
      <c r="V110" s="170" t="s">
        <v>1044</v>
      </c>
    </row>
    <row r="111" spans="1:22" ht="63.75" x14ac:dyDescent="0.2">
      <c r="A111" s="180">
        <v>109</v>
      </c>
      <c r="B111" s="9">
        <v>824</v>
      </c>
      <c r="C111" s="9">
        <v>296667</v>
      </c>
      <c r="D111" s="10" t="s">
        <v>19</v>
      </c>
      <c r="E111" s="9" t="s">
        <v>16</v>
      </c>
      <c r="F111" s="26" t="s">
        <v>236</v>
      </c>
      <c r="G111" s="9" t="s">
        <v>237</v>
      </c>
      <c r="H111" s="14">
        <v>30</v>
      </c>
      <c r="I111" s="27">
        <v>14</v>
      </c>
      <c r="J111" s="14">
        <v>18</v>
      </c>
      <c r="K111" s="14">
        <v>5</v>
      </c>
      <c r="L111" s="14" t="s">
        <v>26</v>
      </c>
      <c r="M111" s="14">
        <v>4</v>
      </c>
      <c r="N111" s="14">
        <v>4</v>
      </c>
      <c r="O111" s="14" t="s">
        <v>121</v>
      </c>
      <c r="P111" s="7" t="s">
        <v>238</v>
      </c>
      <c r="Q111" s="12" t="s">
        <v>134</v>
      </c>
      <c r="R111" s="9">
        <v>2702</v>
      </c>
      <c r="S111" s="54" t="s">
        <v>684</v>
      </c>
      <c r="T111" s="11">
        <v>-756058.25528299995</v>
      </c>
      <c r="U111" s="183">
        <v>-991252.71432399994</v>
      </c>
      <c r="V111" s="170" t="s">
        <v>1044</v>
      </c>
    </row>
    <row r="112" spans="1:22" ht="63.75" x14ac:dyDescent="0.2">
      <c r="A112" s="68">
        <v>110</v>
      </c>
      <c r="B112" s="9">
        <v>825</v>
      </c>
      <c r="C112" s="9">
        <v>296668</v>
      </c>
      <c r="D112" s="10" t="s">
        <v>19</v>
      </c>
      <c r="E112" s="9" t="s">
        <v>16</v>
      </c>
      <c r="F112" s="14">
        <v>98</v>
      </c>
      <c r="G112" s="14">
        <v>307.7</v>
      </c>
      <c r="H112" s="14">
        <v>30</v>
      </c>
      <c r="I112" s="14">
        <v>12</v>
      </c>
      <c r="J112" s="14">
        <v>16</v>
      </c>
      <c r="K112" s="14">
        <v>5</v>
      </c>
      <c r="L112" s="14" t="s">
        <v>26</v>
      </c>
      <c r="M112" s="14" t="s">
        <v>121</v>
      </c>
      <c r="N112" s="14">
        <v>4</v>
      </c>
      <c r="O112" s="14" t="s">
        <v>121</v>
      </c>
      <c r="P112" s="7" t="s">
        <v>239</v>
      </c>
      <c r="Q112" s="12" t="s">
        <v>134</v>
      </c>
      <c r="R112" s="9">
        <v>2702</v>
      </c>
      <c r="S112" s="54" t="s">
        <v>684</v>
      </c>
      <c r="T112" s="11">
        <v>-756052.81636900001</v>
      </c>
      <c r="U112" s="183">
        <v>-991252.78946500004</v>
      </c>
      <c r="V112" s="170" t="s">
        <v>1044</v>
      </c>
    </row>
    <row r="113" spans="1:22" ht="51" x14ac:dyDescent="0.2">
      <c r="A113" s="68">
        <v>111</v>
      </c>
      <c r="B113" s="9">
        <v>837</v>
      </c>
      <c r="C113" s="166">
        <v>296680</v>
      </c>
      <c r="D113" s="28" t="s">
        <v>19</v>
      </c>
      <c r="E113" s="166" t="s">
        <v>16</v>
      </c>
      <c r="F113" s="21">
        <v>98</v>
      </c>
      <c r="G113" s="21">
        <v>307.7</v>
      </c>
      <c r="H113" s="21">
        <v>30</v>
      </c>
      <c r="I113" s="21">
        <v>9</v>
      </c>
      <c r="J113" s="21">
        <v>16</v>
      </c>
      <c r="K113" s="21">
        <v>5</v>
      </c>
      <c r="L113" s="21" t="s">
        <v>26</v>
      </c>
      <c r="M113" s="21">
        <v>3</v>
      </c>
      <c r="N113" s="21" t="s">
        <v>121</v>
      </c>
      <c r="O113" s="21">
        <v>3</v>
      </c>
      <c r="P113" s="19" t="s">
        <v>240</v>
      </c>
      <c r="Q113" s="47" t="s">
        <v>134</v>
      </c>
      <c r="R113" s="166">
        <v>2702</v>
      </c>
      <c r="S113" s="54" t="s">
        <v>684</v>
      </c>
      <c r="T113" s="11">
        <v>-755889.76100499998</v>
      </c>
      <c r="U113" s="183">
        <v>-991227.99549999996</v>
      </c>
      <c r="V113" s="170" t="s">
        <v>1044</v>
      </c>
    </row>
    <row r="114" spans="1:22" ht="63.75" x14ac:dyDescent="0.2">
      <c r="A114" s="68">
        <v>112</v>
      </c>
      <c r="B114" s="9">
        <v>838</v>
      </c>
      <c r="C114" s="166">
        <v>296681</v>
      </c>
      <c r="D114" s="28" t="s">
        <v>19</v>
      </c>
      <c r="E114" s="166" t="s">
        <v>16</v>
      </c>
      <c r="F114" s="21">
        <v>85</v>
      </c>
      <c r="G114" s="21">
        <v>266.89999999999998</v>
      </c>
      <c r="H114" s="21">
        <v>25</v>
      </c>
      <c r="I114" s="21">
        <v>11</v>
      </c>
      <c r="J114" s="21">
        <v>13</v>
      </c>
      <c r="K114" s="21">
        <v>5</v>
      </c>
      <c r="L114" s="21" t="s">
        <v>241</v>
      </c>
      <c r="M114" s="21">
        <v>4</v>
      </c>
      <c r="N114" s="21" t="s">
        <v>121</v>
      </c>
      <c r="O114" s="21">
        <v>4</v>
      </c>
      <c r="P114" s="29" t="s">
        <v>637</v>
      </c>
      <c r="Q114" s="47" t="s">
        <v>134</v>
      </c>
      <c r="R114" s="166">
        <v>2702</v>
      </c>
      <c r="S114" s="54" t="s">
        <v>684</v>
      </c>
      <c r="T114" s="11">
        <v>-755884.28621299996</v>
      </c>
      <c r="U114" s="183">
        <v>-991227.47701999999</v>
      </c>
      <c r="V114" s="170" t="s">
        <v>1044</v>
      </c>
    </row>
    <row r="115" spans="1:22" ht="63.75" x14ac:dyDescent="0.2">
      <c r="A115" s="127">
        <v>113</v>
      </c>
      <c r="B115" s="128">
        <v>853</v>
      </c>
      <c r="C115" s="128">
        <v>296696</v>
      </c>
      <c r="D115" s="129" t="s">
        <v>19</v>
      </c>
      <c r="E115" s="128" t="s">
        <v>16</v>
      </c>
      <c r="F115" s="130">
        <v>129</v>
      </c>
      <c r="G115" s="130">
        <v>405</v>
      </c>
      <c r="H115" s="131">
        <v>40</v>
      </c>
      <c r="I115" s="131">
        <v>15</v>
      </c>
      <c r="J115" s="131">
        <v>16</v>
      </c>
      <c r="K115" s="131">
        <v>5</v>
      </c>
      <c r="L115" s="131" t="s">
        <v>26</v>
      </c>
      <c r="M115" s="131">
        <v>4</v>
      </c>
      <c r="N115" s="131" t="s">
        <v>121</v>
      </c>
      <c r="O115" s="131">
        <v>4</v>
      </c>
      <c r="P115" s="132" t="s">
        <v>242</v>
      </c>
      <c r="Q115" s="133" t="s">
        <v>134</v>
      </c>
      <c r="R115" s="134">
        <v>2702</v>
      </c>
      <c r="S115" s="128" t="s">
        <v>1001</v>
      </c>
      <c r="T115" s="135">
        <v>-755492.34781199996</v>
      </c>
      <c r="U115" s="188">
        <v>-991234.00994599995</v>
      </c>
      <c r="V115" s="175" t="s">
        <v>1043</v>
      </c>
    </row>
    <row r="116" spans="1:22" ht="63.75" x14ac:dyDescent="0.2">
      <c r="A116" s="127">
        <v>114</v>
      </c>
      <c r="B116" s="128">
        <v>854</v>
      </c>
      <c r="C116" s="128">
        <v>296697</v>
      </c>
      <c r="D116" s="129" t="s">
        <v>19</v>
      </c>
      <c r="E116" s="128" t="s">
        <v>16</v>
      </c>
      <c r="F116" s="130">
        <v>140</v>
      </c>
      <c r="G116" s="130">
        <v>439.6</v>
      </c>
      <c r="H116" s="130">
        <v>39</v>
      </c>
      <c r="I116" s="136">
        <v>15</v>
      </c>
      <c r="J116" s="130">
        <v>19</v>
      </c>
      <c r="K116" s="130">
        <v>5</v>
      </c>
      <c r="L116" s="130" t="s">
        <v>26</v>
      </c>
      <c r="M116" s="130">
        <v>4</v>
      </c>
      <c r="N116" s="131" t="s">
        <v>121</v>
      </c>
      <c r="O116" s="130">
        <v>4</v>
      </c>
      <c r="P116" s="137" t="s">
        <v>638</v>
      </c>
      <c r="Q116" s="138" t="s">
        <v>134</v>
      </c>
      <c r="R116" s="128">
        <v>2702</v>
      </c>
      <c r="S116" s="128" t="s">
        <v>1001</v>
      </c>
      <c r="T116" s="135">
        <v>-755500.42881299998</v>
      </c>
      <c r="U116" s="188">
        <v>-991230.21014900005</v>
      </c>
      <c r="V116" s="175" t="s">
        <v>1043</v>
      </c>
    </row>
    <row r="117" spans="1:22" ht="63.75" x14ac:dyDescent="0.2">
      <c r="A117" s="68">
        <v>115</v>
      </c>
      <c r="B117" s="9">
        <v>861</v>
      </c>
      <c r="C117" s="9">
        <v>296739</v>
      </c>
      <c r="D117" s="10" t="s">
        <v>19</v>
      </c>
      <c r="E117" s="9" t="s">
        <v>16</v>
      </c>
      <c r="F117" s="14" t="s">
        <v>243</v>
      </c>
      <c r="G117" s="14" t="s">
        <v>244</v>
      </c>
      <c r="H117" s="14">
        <v>35</v>
      </c>
      <c r="I117" s="14">
        <v>14</v>
      </c>
      <c r="J117" s="14">
        <v>16</v>
      </c>
      <c r="K117" s="14">
        <v>5</v>
      </c>
      <c r="L117" s="14" t="s">
        <v>26</v>
      </c>
      <c r="M117" s="14">
        <v>4</v>
      </c>
      <c r="N117" s="21">
        <v>4</v>
      </c>
      <c r="O117" s="14">
        <v>4</v>
      </c>
      <c r="P117" s="19" t="s">
        <v>245</v>
      </c>
      <c r="Q117" s="12" t="s">
        <v>134</v>
      </c>
      <c r="R117" s="9">
        <v>2702</v>
      </c>
      <c r="S117" s="54" t="s">
        <v>684</v>
      </c>
      <c r="T117" s="11">
        <v>-755655.96960299998</v>
      </c>
      <c r="U117" s="183">
        <v>-991211.57144800003</v>
      </c>
      <c r="V117" s="170" t="s">
        <v>1044</v>
      </c>
    </row>
    <row r="118" spans="1:22" ht="38.25" x14ac:dyDescent="0.2">
      <c r="A118" s="68">
        <v>116</v>
      </c>
      <c r="B118" s="9">
        <v>862</v>
      </c>
      <c r="C118" s="9">
        <v>296740</v>
      </c>
      <c r="D118" s="10" t="s">
        <v>19</v>
      </c>
      <c r="E118" s="9" t="s">
        <v>16</v>
      </c>
      <c r="F118" s="14">
        <v>76</v>
      </c>
      <c r="G118" s="14">
        <v>238.6</v>
      </c>
      <c r="H118" s="14">
        <v>36</v>
      </c>
      <c r="I118" s="14">
        <v>12</v>
      </c>
      <c r="J118" s="14">
        <v>10</v>
      </c>
      <c r="K118" s="14">
        <v>5</v>
      </c>
      <c r="L118" s="14" t="s">
        <v>26</v>
      </c>
      <c r="M118" s="14" t="s">
        <v>62</v>
      </c>
      <c r="N118" s="14">
        <v>4</v>
      </c>
      <c r="O118" s="14" t="s">
        <v>126</v>
      </c>
      <c r="P118" s="7" t="s">
        <v>639</v>
      </c>
      <c r="Q118" s="12" t="s">
        <v>134</v>
      </c>
      <c r="R118" s="9">
        <v>2702</v>
      </c>
      <c r="S118" s="54" t="s">
        <v>684</v>
      </c>
      <c r="T118" s="12">
        <v>-755660.91116200003</v>
      </c>
      <c r="U118" s="13">
        <v>-991211.37549100001</v>
      </c>
      <c r="V118" s="170" t="s">
        <v>1044</v>
      </c>
    </row>
    <row r="119" spans="1:22" ht="51" x14ac:dyDescent="0.2">
      <c r="A119" s="180">
        <v>117</v>
      </c>
      <c r="B119" s="9">
        <v>864</v>
      </c>
      <c r="C119" s="9">
        <v>296742</v>
      </c>
      <c r="D119" s="10" t="s">
        <v>19</v>
      </c>
      <c r="E119" s="9" t="s">
        <v>16</v>
      </c>
      <c r="F119" s="14">
        <v>64</v>
      </c>
      <c r="G119" s="14">
        <v>200.9</v>
      </c>
      <c r="H119" s="14">
        <v>36</v>
      </c>
      <c r="I119" s="14">
        <v>11</v>
      </c>
      <c r="J119" s="14">
        <v>12</v>
      </c>
      <c r="K119" s="14">
        <v>5</v>
      </c>
      <c r="L119" s="14" t="s">
        <v>26</v>
      </c>
      <c r="M119" s="14" t="s">
        <v>57</v>
      </c>
      <c r="N119" s="14">
        <v>4</v>
      </c>
      <c r="O119" s="14" t="s">
        <v>57</v>
      </c>
      <c r="P119" s="29" t="s">
        <v>640</v>
      </c>
      <c r="Q119" s="12" t="s">
        <v>134</v>
      </c>
      <c r="R119" s="9">
        <v>2702</v>
      </c>
      <c r="S119" s="54" t="s">
        <v>684</v>
      </c>
      <c r="T119" s="11">
        <v>-755665.66467299999</v>
      </c>
      <c r="U119" s="183">
        <v>-991216.64071499999</v>
      </c>
      <c r="V119" s="170" t="s">
        <v>1044</v>
      </c>
    </row>
    <row r="120" spans="1:22" ht="38.25" x14ac:dyDescent="0.2">
      <c r="A120" s="68">
        <v>118</v>
      </c>
      <c r="B120" s="9">
        <v>872</v>
      </c>
      <c r="C120" s="9">
        <v>296750</v>
      </c>
      <c r="D120" s="10" t="s">
        <v>19</v>
      </c>
      <c r="E120" s="9" t="s">
        <v>16</v>
      </c>
      <c r="F120" s="14">
        <v>84</v>
      </c>
      <c r="G120" s="14">
        <v>263.7</v>
      </c>
      <c r="H120" s="14">
        <v>27</v>
      </c>
      <c r="I120" s="14">
        <v>9</v>
      </c>
      <c r="J120" s="14">
        <v>13</v>
      </c>
      <c r="K120" s="14">
        <v>5</v>
      </c>
      <c r="L120" s="14" t="s">
        <v>26</v>
      </c>
      <c r="M120" s="14" t="s">
        <v>121</v>
      </c>
      <c r="N120" s="14" t="s">
        <v>126</v>
      </c>
      <c r="O120" s="14" t="s">
        <v>121</v>
      </c>
      <c r="P120" s="29" t="s">
        <v>641</v>
      </c>
      <c r="Q120" s="12" t="s">
        <v>134</v>
      </c>
      <c r="R120" s="9">
        <v>2702</v>
      </c>
      <c r="S120" s="54" t="s">
        <v>684</v>
      </c>
      <c r="T120" s="11">
        <v>-755833.49117699999</v>
      </c>
      <c r="U120" s="183">
        <v>-991237.51016099995</v>
      </c>
      <c r="V120" s="170" t="s">
        <v>1044</v>
      </c>
    </row>
    <row r="121" spans="1:22" ht="51" x14ac:dyDescent="0.2">
      <c r="A121" s="68">
        <v>119</v>
      </c>
      <c r="B121" s="9">
        <v>873</v>
      </c>
      <c r="C121" s="9">
        <v>296751</v>
      </c>
      <c r="D121" s="10" t="s">
        <v>19</v>
      </c>
      <c r="E121" s="9" t="s">
        <v>16</v>
      </c>
      <c r="F121" s="14" t="s">
        <v>246</v>
      </c>
      <c r="G121" s="14" t="s">
        <v>247</v>
      </c>
      <c r="H121" s="21">
        <v>35</v>
      </c>
      <c r="I121" s="21">
        <v>11</v>
      </c>
      <c r="J121" s="21">
        <v>18</v>
      </c>
      <c r="K121" s="21">
        <v>5</v>
      </c>
      <c r="L121" s="21" t="s">
        <v>26</v>
      </c>
      <c r="M121" s="21">
        <v>4</v>
      </c>
      <c r="N121" s="21">
        <v>4</v>
      </c>
      <c r="O121" s="21">
        <v>4</v>
      </c>
      <c r="P121" s="19" t="s">
        <v>248</v>
      </c>
      <c r="Q121" s="47" t="s">
        <v>134</v>
      </c>
      <c r="R121" s="166">
        <v>2702</v>
      </c>
      <c r="S121" s="54" t="s">
        <v>684</v>
      </c>
      <c r="T121" s="11">
        <v>-755836.40180500003</v>
      </c>
      <c r="U121" s="183">
        <v>-991239.58840600005</v>
      </c>
      <c r="V121" s="170" t="s">
        <v>1044</v>
      </c>
    </row>
    <row r="122" spans="1:22" ht="63.75" x14ac:dyDescent="0.2">
      <c r="A122" s="127">
        <v>120</v>
      </c>
      <c r="B122" s="128">
        <v>881</v>
      </c>
      <c r="C122" s="128">
        <v>296759</v>
      </c>
      <c r="D122" s="129" t="s">
        <v>19</v>
      </c>
      <c r="E122" s="128" t="s">
        <v>16</v>
      </c>
      <c r="F122" s="130">
        <v>225</v>
      </c>
      <c r="G122" s="130">
        <v>706.5</v>
      </c>
      <c r="H122" s="131">
        <v>33</v>
      </c>
      <c r="I122" s="131">
        <v>5</v>
      </c>
      <c r="J122" s="131">
        <v>19</v>
      </c>
      <c r="K122" s="131">
        <v>5</v>
      </c>
      <c r="L122" s="131" t="s">
        <v>26</v>
      </c>
      <c r="M122" s="131" t="s">
        <v>249</v>
      </c>
      <c r="N122" s="131">
        <v>4</v>
      </c>
      <c r="O122" s="131" t="s">
        <v>121</v>
      </c>
      <c r="P122" s="137" t="s">
        <v>642</v>
      </c>
      <c r="Q122" s="133" t="s">
        <v>134</v>
      </c>
      <c r="R122" s="134">
        <v>2702</v>
      </c>
      <c r="S122" s="128" t="s">
        <v>1002</v>
      </c>
      <c r="T122" s="135">
        <v>-755917.61535099999</v>
      </c>
      <c r="U122" s="188">
        <v>-991247.90130899998</v>
      </c>
      <c r="V122" s="175" t="s">
        <v>1043</v>
      </c>
    </row>
    <row r="123" spans="1:22" ht="76.5" x14ac:dyDescent="0.2">
      <c r="A123" s="109">
        <v>121</v>
      </c>
      <c r="B123" s="120">
        <v>907</v>
      </c>
      <c r="C123" s="115">
        <v>296765</v>
      </c>
      <c r="D123" s="116" t="s">
        <v>19</v>
      </c>
      <c r="E123" s="115" t="s">
        <v>16</v>
      </c>
      <c r="F123" s="120">
        <v>69</v>
      </c>
      <c r="G123" s="120">
        <v>216.6</v>
      </c>
      <c r="H123" s="120">
        <v>17</v>
      </c>
      <c r="I123" s="120"/>
      <c r="J123" s="120">
        <v>9</v>
      </c>
      <c r="K123" s="120"/>
      <c r="L123" s="120"/>
      <c r="M123" s="120"/>
      <c r="N123" s="120"/>
      <c r="O123" s="120"/>
      <c r="P123" s="112" t="s">
        <v>250</v>
      </c>
      <c r="Q123" s="140" t="s">
        <v>134</v>
      </c>
      <c r="R123" s="113">
        <v>2697</v>
      </c>
      <c r="S123" s="113" t="s">
        <v>1008</v>
      </c>
      <c r="T123" s="118">
        <v>-756379.72878699994</v>
      </c>
      <c r="U123" s="184">
        <v>-991379.22569700005</v>
      </c>
      <c r="V123" s="171" t="s">
        <v>1072</v>
      </c>
    </row>
    <row r="124" spans="1:22" ht="76.5" x14ac:dyDescent="0.2">
      <c r="A124" s="68">
        <v>122</v>
      </c>
      <c r="B124" s="14">
        <v>912</v>
      </c>
      <c r="C124" s="165">
        <v>296790</v>
      </c>
      <c r="D124" s="10" t="s">
        <v>19</v>
      </c>
      <c r="E124" s="9" t="s">
        <v>16</v>
      </c>
      <c r="F124" s="14" t="s">
        <v>260</v>
      </c>
      <c r="G124" s="14" t="s">
        <v>261</v>
      </c>
      <c r="H124" s="165">
        <v>24</v>
      </c>
      <c r="I124" s="165">
        <v>10</v>
      </c>
      <c r="J124" s="165">
        <v>16</v>
      </c>
      <c r="K124" s="165">
        <v>4</v>
      </c>
      <c r="L124" s="165" t="s">
        <v>153</v>
      </c>
      <c r="M124" s="14" t="s">
        <v>121</v>
      </c>
      <c r="N124" s="14" t="s">
        <v>121</v>
      </c>
      <c r="O124" s="165">
        <v>3</v>
      </c>
      <c r="P124" s="7" t="s">
        <v>262</v>
      </c>
      <c r="Q124" s="47" t="s">
        <v>134</v>
      </c>
      <c r="R124" s="166" t="s">
        <v>1000</v>
      </c>
      <c r="S124" s="54" t="s">
        <v>684</v>
      </c>
      <c r="T124" s="11">
        <v>-754869.742677</v>
      </c>
      <c r="U124" s="183">
        <v>-991561.39550600003</v>
      </c>
      <c r="V124" s="170" t="s">
        <v>1044</v>
      </c>
    </row>
    <row r="125" spans="1:22" ht="51" x14ac:dyDescent="0.2">
      <c r="A125" s="121">
        <v>123</v>
      </c>
      <c r="B125" s="122">
        <v>913</v>
      </c>
      <c r="C125" s="141">
        <v>296797</v>
      </c>
      <c r="D125" s="124" t="s">
        <v>19</v>
      </c>
      <c r="E125" s="123" t="s">
        <v>16</v>
      </c>
      <c r="F125" s="122" t="s">
        <v>263</v>
      </c>
      <c r="G125" s="122" t="s">
        <v>264</v>
      </c>
      <c r="H125" s="122">
        <v>38</v>
      </c>
      <c r="I125" s="122">
        <v>5</v>
      </c>
      <c r="J125" s="122">
        <v>25</v>
      </c>
      <c r="K125" s="122">
        <v>5</v>
      </c>
      <c r="L125" s="122" t="s">
        <v>148</v>
      </c>
      <c r="M125" s="122" t="s">
        <v>121</v>
      </c>
      <c r="N125" s="122" t="s">
        <v>121</v>
      </c>
      <c r="O125" s="122" t="s">
        <v>121</v>
      </c>
      <c r="P125" s="125" t="s">
        <v>265</v>
      </c>
      <c r="Q125" s="142" t="s">
        <v>134</v>
      </c>
      <c r="R125" s="143" t="s">
        <v>266</v>
      </c>
      <c r="S125" s="123" t="s">
        <v>1067</v>
      </c>
      <c r="T125" s="144">
        <v>-754859.38401599997</v>
      </c>
      <c r="U125" s="189">
        <v>-991543.803831</v>
      </c>
      <c r="V125" s="172"/>
    </row>
    <row r="126" spans="1:22" ht="38.25" x14ac:dyDescent="0.2">
      <c r="A126" s="68">
        <v>124</v>
      </c>
      <c r="B126" s="14">
        <v>914</v>
      </c>
      <c r="C126" s="165">
        <v>296798</v>
      </c>
      <c r="D126" s="10" t="s">
        <v>19</v>
      </c>
      <c r="E126" s="9" t="s">
        <v>16</v>
      </c>
      <c r="F126" s="14">
        <v>54</v>
      </c>
      <c r="G126" s="14">
        <v>169.6</v>
      </c>
      <c r="H126" s="14">
        <v>23</v>
      </c>
      <c r="I126" s="14"/>
      <c r="J126" s="14">
        <v>9</v>
      </c>
      <c r="K126" s="14">
        <v>4</v>
      </c>
      <c r="L126" s="14" t="s">
        <v>153</v>
      </c>
      <c r="M126" s="14" t="s">
        <v>121</v>
      </c>
      <c r="N126" s="14">
        <v>4</v>
      </c>
      <c r="O126" s="14">
        <v>3</v>
      </c>
      <c r="P126" s="7" t="s">
        <v>267</v>
      </c>
      <c r="Q126" s="47" t="s">
        <v>134</v>
      </c>
      <c r="R126" s="166" t="s">
        <v>266</v>
      </c>
      <c r="S126" s="54" t="s">
        <v>684</v>
      </c>
      <c r="T126" s="12">
        <v>-754856.38321700005</v>
      </c>
      <c r="U126" s="13">
        <v>-991546.69360999996</v>
      </c>
      <c r="V126" s="174"/>
    </row>
    <row r="127" spans="1:22" ht="51" x14ac:dyDescent="0.2">
      <c r="A127" s="180">
        <v>125</v>
      </c>
      <c r="B127" s="14">
        <v>915</v>
      </c>
      <c r="C127" s="165">
        <v>296791</v>
      </c>
      <c r="D127" s="10" t="s">
        <v>19</v>
      </c>
      <c r="E127" s="9" t="s">
        <v>16</v>
      </c>
      <c r="F127" s="14" t="s">
        <v>268</v>
      </c>
      <c r="G127" s="14" t="s">
        <v>269</v>
      </c>
      <c r="H127" s="14">
        <v>28</v>
      </c>
      <c r="I127" s="14" t="s">
        <v>270</v>
      </c>
      <c r="J127" s="14">
        <v>10</v>
      </c>
      <c r="K127" s="14">
        <v>4</v>
      </c>
      <c r="L127" s="14" t="s">
        <v>153</v>
      </c>
      <c r="M127" s="14" t="s">
        <v>121</v>
      </c>
      <c r="N127" s="14">
        <v>4</v>
      </c>
      <c r="O127" s="14" t="s">
        <v>121</v>
      </c>
      <c r="P127" s="7" t="s">
        <v>271</v>
      </c>
      <c r="Q127" s="47" t="s">
        <v>134</v>
      </c>
      <c r="R127" s="166" t="s">
        <v>1000</v>
      </c>
      <c r="S127" s="54" t="s">
        <v>684</v>
      </c>
      <c r="T127" s="11">
        <v>-754853.48910999997</v>
      </c>
      <c r="U127" s="183">
        <v>-991565.12756099994</v>
      </c>
      <c r="V127" s="170" t="s">
        <v>1044</v>
      </c>
    </row>
    <row r="128" spans="1:22" ht="51" x14ac:dyDescent="0.2">
      <c r="A128" s="68">
        <v>126</v>
      </c>
      <c r="B128" s="14">
        <v>918</v>
      </c>
      <c r="C128" s="165">
        <v>296794</v>
      </c>
      <c r="D128" s="10" t="s">
        <v>19</v>
      </c>
      <c r="E128" s="9" t="s">
        <v>16</v>
      </c>
      <c r="F128" s="14" t="s">
        <v>272</v>
      </c>
      <c r="G128" s="14" t="s">
        <v>273</v>
      </c>
      <c r="H128" s="14">
        <v>14</v>
      </c>
      <c r="I128" s="14">
        <v>6</v>
      </c>
      <c r="J128" s="14">
        <v>12</v>
      </c>
      <c r="K128" s="14">
        <v>4</v>
      </c>
      <c r="L128" s="14" t="s">
        <v>207</v>
      </c>
      <c r="M128" s="14">
        <v>3</v>
      </c>
      <c r="N128" s="14" t="s">
        <v>121</v>
      </c>
      <c r="O128" s="14">
        <v>3</v>
      </c>
      <c r="P128" s="7" t="s">
        <v>274</v>
      </c>
      <c r="Q128" s="47" t="s">
        <v>134</v>
      </c>
      <c r="R128" s="166" t="s">
        <v>1000</v>
      </c>
      <c r="S128" s="54" t="s">
        <v>684</v>
      </c>
      <c r="T128" s="12">
        <v>-754842.62554699997</v>
      </c>
      <c r="U128" s="13">
        <v>-991569.79817600001</v>
      </c>
      <c r="V128" s="170" t="s">
        <v>1044</v>
      </c>
    </row>
    <row r="129" spans="1:22" ht="51" x14ac:dyDescent="0.2">
      <c r="A129" s="68">
        <v>127</v>
      </c>
      <c r="B129" s="14">
        <v>923</v>
      </c>
      <c r="C129" s="165">
        <v>296801</v>
      </c>
      <c r="D129" s="10" t="s">
        <v>19</v>
      </c>
      <c r="E129" s="9" t="s">
        <v>16</v>
      </c>
      <c r="F129" s="14" t="s">
        <v>275</v>
      </c>
      <c r="G129" s="14" t="s">
        <v>276</v>
      </c>
      <c r="H129" s="14">
        <v>26</v>
      </c>
      <c r="I129" s="14">
        <v>10</v>
      </c>
      <c r="J129" s="14">
        <v>11</v>
      </c>
      <c r="K129" s="14">
        <v>5</v>
      </c>
      <c r="L129" s="14" t="s">
        <v>153</v>
      </c>
      <c r="M129" s="14" t="s">
        <v>126</v>
      </c>
      <c r="N129" s="14">
        <v>4</v>
      </c>
      <c r="O129" s="14" t="s">
        <v>126</v>
      </c>
      <c r="P129" s="7" t="s">
        <v>277</v>
      </c>
      <c r="Q129" s="47" t="s">
        <v>134</v>
      </c>
      <c r="R129" s="166" t="s">
        <v>278</v>
      </c>
      <c r="S129" s="166" t="s">
        <v>1020</v>
      </c>
      <c r="T129" s="11">
        <v>-754795.49412199995</v>
      </c>
      <c r="U129" s="183">
        <v>-991572.982862</v>
      </c>
      <c r="V129" s="170" t="s">
        <v>1044</v>
      </c>
    </row>
    <row r="130" spans="1:22" ht="51" x14ac:dyDescent="0.2">
      <c r="A130" s="68">
        <v>128</v>
      </c>
      <c r="B130" s="14">
        <v>926</v>
      </c>
      <c r="C130" s="14">
        <v>296804</v>
      </c>
      <c r="D130" s="10" t="s">
        <v>19</v>
      </c>
      <c r="E130" s="9" t="s">
        <v>16</v>
      </c>
      <c r="F130" s="14" t="s">
        <v>279</v>
      </c>
      <c r="G130" s="14" t="s">
        <v>280</v>
      </c>
      <c r="H130" s="14">
        <v>35</v>
      </c>
      <c r="I130" s="14">
        <v>8</v>
      </c>
      <c r="J130" s="14">
        <v>16</v>
      </c>
      <c r="K130" s="14">
        <v>4</v>
      </c>
      <c r="L130" s="14" t="s">
        <v>153</v>
      </c>
      <c r="M130" s="14">
        <v>4</v>
      </c>
      <c r="N130" s="14">
        <v>4</v>
      </c>
      <c r="O130" s="14">
        <v>4</v>
      </c>
      <c r="P130" s="7" t="s">
        <v>281</v>
      </c>
      <c r="Q130" s="47" t="s">
        <v>134</v>
      </c>
      <c r="R130" s="166" t="s">
        <v>266</v>
      </c>
      <c r="S130" s="166" t="s">
        <v>654</v>
      </c>
      <c r="T130" s="11">
        <v>-754774.90712400002</v>
      </c>
      <c r="U130" s="183">
        <v>-991565.06864099996</v>
      </c>
      <c r="V130" s="170" t="s">
        <v>1044</v>
      </c>
    </row>
    <row r="131" spans="1:22" ht="38.25" x14ac:dyDescent="0.2">
      <c r="A131" s="180">
        <v>129</v>
      </c>
      <c r="B131" s="14">
        <v>927</v>
      </c>
      <c r="C131" s="14">
        <v>296805</v>
      </c>
      <c r="D131" s="10" t="s">
        <v>19</v>
      </c>
      <c r="E131" s="9" t="s">
        <v>16</v>
      </c>
      <c r="F131" s="14" t="s">
        <v>282</v>
      </c>
      <c r="G131" s="14" t="s">
        <v>283</v>
      </c>
      <c r="H131" s="14">
        <v>35</v>
      </c>
      <c r="I131" s="14">
        <v>4</v>
      </c>
      <c r="J131" s="14">
        <v>18</v>
      </c>
      <c r="K131" s="14">
        <v>4</v>
      </c>
      <c r="L131" s="14" t="s">
        <v>153</v>
      </c>
      <c r="M131" s="14" t="s">
        <v>121</v>
      </c>
      <c r="N131" s="14">
        <v>4</v>
      </c>
      <c r="O131" s="14">
        <v>4</v>
      </c>
      <c r="P131" s="7" t="s">
        <v>284</v>
      </c>
      <c r="Q131" s="47" t="s">
        <v>134</v>
      </c>
      <c r="R131" s="166" t="s">
        <v>266</v>
      </c>
      <c r="S131" s="166" t="s">
        <v>654</v>
      </c>
      <c r="T131" s="11">
        <v>-754771.05928599997</v>
      </c>
      <c r="U131" s="183">
        <v>-991566.21055800002</v>
      </c>
      <c r="V131" s="170" t="s">
        <v>1044</v>
      </c>
    </row>
    <row r="132" spans="1:22" ht="51" x14ac:dyDescent="0.2">
      <c r="A132" s="68">
        <v>130</v>
      </c>
      <c r="B132" s="14">
        <v>929</v>
      </c>
      <c r="C132" s="14">
        <v>296807</v>
      </c>
      <c r="D132" s="10" t="s">
        <v>19</v>
      </c>
      <c r="E132" s="9" t="s">
        <v>16</v>
      </c>
      <c r="F132" s="14">
        <v>51</v>
      </c>
      <c r="G132" s="14">
        <v>160.1</v>
      </c>
      <c r="H132" s="14">
        <v>32</v>
      </c>
      <c r="I132" s="14">
        <v>10</v>
      </c>
      <c r="J132" s="14">
        <v>8</v>
      </c>
      <c r="K132" s="14">
        <v>4</v>
      </c>
      <c r="L132" s="14" t="s">
        <v>153</v>
      </c>
      <c r="M132" s="14">
        <v>4</v>
      </c>
      <c r="N132" s="14" t="s">
        <v>121</v>
      </c>
      <c r="O132" s="14">
        <v>4</v>
      </c>
      <c r="P132" s="7" t="s">
        <v>285</v>
      </c>
      <c r="Q132" s="47" t="s">
        <v>134</v>
      </c>
      <c r="R132" s="166" t="s">
        <v>266</v>
      </c>
      <c r="S132" s="166" t="s">
        <v>654</v>
      </c>
      <c r="T132" s="11">
        <v>-754760.06672899995</v>
      </c>
      <c r="U132" s="183">
        <v>-991569.79790200002</v>
      </c>
      <c r="V132" s="170" t="s">
        <v>1044</v>
      </c>
    </row>
    <row r="133" spans="1:22" ht="51" x14ac:dyDescent="0.2">
      <c r="A133" s="68">
        <v>131</v>
      </c>
      <c r="B133" s="14">
        <v>930</v>
      </c>
      <c r="C133" s="14">
        <v>296808</v>
      </c>
      <c r="D133" s="10" t="s">
        <v>19</v>
      </c>
      <c r="E133" s="9" t="s">
        <v>16</v>
      </c>
      <c r="F133" s="14">
        <v>56</v>
      </c>
      <c r="G133" s="14">
        <v>175.8</v>
      </c>
      <c r="H133" s="14">
        <v>34</v>
      </c>
      <c r="I133" s="14">
        <v>8</v>
      </c>
      <c r="J133" s="14">
        <v>8</v>
      </c>
      <c r="K133" s="14">
        <v>4</v>
      </c>
      <c r="L133" s="14" t="s">
        <v>153</v>
      </c>
      <c r="M133" s="14">
        <v>4</v>
      </c>
      <c r="N133" s="14" t="s">
        <v>121</v>
      </c>
      <c r="O133" s="14">
        <v>4</v>
      </c>
      <c r="P133" s="7" t="s">
        <v>286</v>
      </c>
      <c r="Q133" s="47" t="s">
        <v>134</v>
      </c>
      <c r="R133" s="166" t="s">
        <v>266</v>
      </c>
      <c r="S133" s="166" t="s">
        <v>1021</v>
      </c>
      <c r="T133" s="11">
        <v>-754756.16484800004</v>
      </c>
      <c r="U133" s="183">
        <v>-991571.06714599999</v>
      </c>
      <c r="V133" s="170" t="s">
        <v>1044</v>
      </c>
    </row>
    <row r="134" spans="1:22" ht="51" x14ac:dyDescent="0.2">
      <c r="A134" s="109">
        <v>132</v>
      </c>
      <c r="B134" s="120">
        <v>932</v>
      </c>
      <c r="C134" s="120">
        <v>296810</v>
      </c>
      <c r="D134" s="116" t="s">
        <v>19</v>
      </c>
      <c r="E134" s="115" t="s">
        <v>16</v>
      </c>
      <c r="F134" s="120">
        <v>95</v>
      </c>
      <c r="G134" s="120">
        <v>298.3</v>
      </c>
      <c r="H134" s="119">
        <v>32</v>
      </c>
      <c r="I134" s="119">
        <v>8</v>
      </c>
      <c r="J134" s="119">
        <v>16</v>
      </c>
      <c r="K134" s="120">
        <v>4</v>
      </c>
      <c r="L134" s="120" t="s">
        <v>148</v>
      </c>
      <c r="M134" s="120">
        <v>3</v>
      </c>
      <c r="N134" s="120" t="s">
        <v>121</v>
      </c>
      <c r="O134" s="120" t="s">
        <v>121</v>
      </c>
      <c r="P134" s="112" t="s">
        <v>287</v>
      </c>
      <c r="Q134" s="140" t="s">
        <v>134</v>
      </c>
      <c r="R134" s="113" t="s">
        <v>266</v>
      </c>
      <c r="S134" s="113" t="s">
        <v>1011</v>
      </c>
      <c r="T134" s="118">
        <v>-754748.06239400001</v>
      </c>
      <c r="U134" s="184">
        <v>-991573.36050800001</v>
      </c>
      <c r="V134" s="171" t="s">
        <v>1072</v>
      </c>
    </row>
    <row r="135" spans="1:22" ht="51" x14ac:dyDescent="0.2">
      <c r="A135" s="180">
        <v>133</v>
      </c>
      <c r="B135" s="14">
        <v>933</v>
      </c>
      <c r="C135" s="14">
        <v>296811</v>
      </c>
      <c r="D135" s="10" t="s">
        <v>19</v>
      </c>
      <c r="E135" s="9" t="s">
        <v>16</v>
      </c>
      <c r="F135" s="14">
        <v>88</v>
      </c>
      <c r="G135" s="14">
        <v>276.3</v>
      </c>
      <c r="H135" s="14">
        <v>35</v>
      </c>
      <c r="I135" s="14">
        <v>9</v>
      </c>
      <c r="J135" s="14">
        <v>14</v>
      </c>
      <c r="K135" s="14">
        <v>4</v>
      </c>
      <c r="L135" s="14" t="s">
        <v>153</v>
      </c>
      <c r="M135" s="14">
        <v>4</v>
      </c>
      <c r="N135" s="14">
        <v>4</v>
      </c>
      <c r="O135" s="14" t="s">
        <v>121</v>
      </c>
      <c r="P135" s="7" t="s">
        <v>288</v>
      </c>
      <c r="Q135" s="47" t="s">
        <v>134</v>
      </c>
      <c r="R135" s="166" t="s">
        <v>278</v>
      </c>
      <c r="S135" s="166" t="s">
        <v>654</v>
      </c>
      <c r="T135" s="11">
        <v>-754744.76008100004</v>
      </c>
      <c r="U135" s="183">
        <v>-991582.44573699997</v>
      </c>
      <c r="V135" s="170" t="s">
        <v>1044</v>
      </c>
    </row>
    <row r="136" spans="1:22" ht="38.25" x14ac:dyDescent="0.2">
      <c r="A136" s="68">
        <v>134</v>
      </c>
      <c r="B136" s="14">
        <v>934</v>
      </c>
      <c r="C136" s="14">
        <v>296812</v>
      </c>
      <c r="D136" s="10" t="s">
        <v>19</v>
      </c>
      <c r="E136" s="9" t="s">
        <v>16</v>
      </c>
      <c r="F136" s="14">
        <v>49</v>
      </c>
      <c r="G136" s="14">
        <v>153.9</v>
      </c>
      <c r="H136" s="14">
        <v>31</v>
      </c>
      <c r="I136" s="14">
        <v>9</v>
      </c>
      <c r="J136" s="14">
        <v>12</v>
      </c>
      <c r="K136" s="14">
        <v>4</v>
      </c>
      <c r="L136" s="14" t="s">
        <v>153</v>
      </c>
      <c r="M136" s="14" t="s">
        <v>121</v>
      </c>
      <c r="N136" s="14" t="s">
        <v>121</v>
      </c>
      <c r="O136" s="14">
        <v>4</v>
      </c>
      <c r="P136" s="7" t="s">
        <v>289</v>
      </c>
      <c r="Q136" s="47" t="s">
        <v>134</v>
      </c>
      <c r="R136" s="166" t="s">
        <v>278</v>
      </c>
      <c r="S136" s="166" t="s">
        <v>654</v>
      </c>
      <c r="T136" s="12">
        <v>-754738.56114600005</v>
      </c>
      <c r="U136" s="13">
        <v>-991584.27875199995</v>
      </c>
      <c r="V136" s="170" t="s">
        <v>1044</v>
      </c>
    </row>
    <row r="137" spans="1:22" ht="38.25" x14ac:dyDescent="0.2">
      <c r="A137" s="68">
        <v>135</v>
      </c>
      <c r="B137" s="14">
        <v>936</v>
      </c>
      <c r="C137" s="14">
        <v>296814</v>
      </c>
      <c r="D137" s="10" t="s">
        <v>19</v>
      </c>
      <c r="E137" s="9" t="s">
        <v>16</v>
      </c>
      <c r="F137" s="14" t="s">
        <v>290</v>
      </c>
      <c r="G137" s="14" t="s">
        <v>291</v>
      </c>
      <c r="H137" s="14">
        <v>35</v>
      </c>
      <c r="I137" s="14">
        <v>7</v>
      </c>
      <c r="J137" s="14">
        <v>11</v>
      </c>
      <c r="K137" s="14">
        <v>4</v>
      </c>
      <c r="L137" s="14" t="s">
        <v>153</v>
      </c>
      <c r="M137" s="14" t="s">
        <v>121</v>
      </c>
      <c r="N137" s="14">
        <v>4</v>
      </c>
      <c r="O137" s="14" t="s">
        <v>121</v>
      </c>
      <c r="P137" s="7" t="s">
        <v>292</v>
      </c>
      <c r="Q137" s="47" t="s">
        <v>134</v>
      </c>
      <c r="R137" s="166" t="s">
        <v>266</v>
      </c>
      <c r="S137" s="166" t="s">
        <v>654</v>
      </c>
      <c r="T137" s="12">
        <v>-754736.157183</v>
      </c>
      <c r="U137" s="13">
        <v>-991576.09508100001</v>
      </c>
      <c r="V137" s="170" t="s">
        <v>1044</v>
      </c>
    </row>
    <row r="138" spans="1:22" ht="51" x14ac:dyDescent="0.2">
      <c r="A138" s="68">
        <v>136</v>
      </c>
      <c r="B138" s="14">
        <v>937</v>
      </c>
      <c r="C138" s="14">
        <v>296910</v>
      </c>
      <c r="D138" s="10" t="s">
        <v>19</v>
      </c>
      <c r="E138" s="9" t="s">
        <v>16</v>
      </c>
      <c r="F138" s="14" t="s">
        <v>293</v>
      </c>
      <c r="G138" s="14" t="s">
        <v>294</v>
      </c>
      <c r="H138" s="14">
        <v>32</v>
      </c>
      <c r="I138" s="14">
        <v>8</v>
      </c>
      <c r="J138" s="14">
        <v>13</v>
      </c>
      <c r="K138" s="14">
        <v>4</v>
      </c>
      <c r="L138" s="14" t="s">
        <v>153</v>
      </c>
      <c r="M138" s="14">
        <v>4</v>
      </c>
      <c r="N138" s="14">
        <v>4</v>
      </c>
      <c r="O138" s="14">
        <v>4</v>
      </c>
      <c r="P138" s="7" t="s">
        <v>295</v>
      </c>
      <c r="Q138" s="47" t="s">
        <v>134</v>
      </c>
      <c r="R138" s="166" t="s">
        <v>266</v>
      </c>
      <c r="S138" s="166" t="s">
        <v>654</v>
      </c>
      <c r="T138" s="11">
        <v>-754725.42152600002</v>
      </c>
      <c r="U138" s="183">
        <v>-991578.95177299995</v>
      </c>
      <c r="V138" s="170" t="s">
        <v>1044</v>
      </c>
    </row>
    <row r="139" spans="1:22" ht="63.75" x14ac:dyDescent="0.2">
      <c r="A139" s="180">
        <v>137</v>
      </c>
      <c r="B139" s="14">
        <v>939</v>
      </c>
      <c r="C139" s="14">
        <v>296912</v>
      </c>
      <c r="D139" s="10" t="s">
        <v>19</v>
      </c>
      <c r="E139" s="9" t="s">
        <v>16</v>
      </c>
      <c r="F139" s="14" t="s">
        <v>296</v>
      </c>
      <c r="G139" s="14" t="s">
        <v>297</v>
      </c>
      <c r="H139" s="14">
        <v>35</v>
      </c>
      <c r="I139" s="14">
        <v>10</v>
      </c>
      <c r="J139" s="14">
        <v>16</v>
      </c>
      <c r="K139" s="14">
        <v>4</v>
      </c>
      <c r="L139" s="14" t="s">
        <v>153</v>
      </c>
      <c r="M139" s="14">
        <v>4</v>
      </c>
      <c r="N139" s="14">
        <v>4</v>
      </c>
      <c r="O139" s="14">
        <v>4</v>
      </c>
      <c r="P139" s="7" t="s">
        <v>298</v>
      </c>
      <c r="Q139" s="47" t="s">
        <v>134</v>
      </c>
      <c r="R139" s="166" t="s">
        <v>266</v>
      </c>
      <c r="S139" s="166" t="s">
        <v>654</v>
      </c>
      <c r="T139" s="11">
        <v>-754718.74555200001</v>
      </c>
      <c r="U139" s="183">
        <v>-991580.63665300002</v>
      </c>
      <c r="V139" s="170" t="s">
        <v>1044</v>
      </c>
    </row>
    <row r="140" spans="1:22" ht="51" x14ac:dyDescent="0.2">
      <c r="A140" s="68">
        <v>138</v>
      </c>
      <c r="B140" s="14">
        <v>940</v>
      </c>
      <c r="C140" s="14">
        <v>296913</v>
      </c>
      <c r="D140" s="10" t="s">
        <v>19</v>
      </c>
      <c r="E140" s="9" t="s">
        <v>16</v>
      </c>
      <c r="F140" s="14">
        <v>48</v>
      </c>
      <c r="G140" s="14">
        <v>150.69999999999999</v>
      </c>
      <c r="H140" s="14">
        <v>18</v>
      </c>
      <c r="I140" s="14">
        <v>9</v>
      </c>
      <c r="J140" s="14">
        <v>6</v>
      </c>
      <c r="K140" s="14">
        <v>4</v>
      </c>
      <c r="L140" s="14" t="s">
        <v>153</v>
      </c>
      <c r="M140" s="14">
        <v>4</v>
      </c>
      <c r="N140" s="14">
        <v>4</v>
      </c>
      <c r="O140" s="14">
        <v>4</v>
      </c>
      <c r="P140" s="7" t="s">
        <v>299</v>
      </c>
      <c r="Q140" s="47" t="s">
        <v>134</v>
      </c>
      <c r="R140" s="166" t="s">
        <v>278</v>
      </c>
      <c r="S140" s="166" t="s">
        <v>654</v>
      </c>
      <c r="T140" s="12">
        <v>-754728.77560199995</v>
      </c>
      <c r="U140" s="13">
        <v>-991586.04362799996</v>
      </c>
      <c r="V140" s="170" t="s">
        <v>1044</v>
      </c>
    </row>
    <row r="141" spans="1:22" ht="38.25" x14ac:dyDescent="0.2">
      <c r="A141" s="68">
        <v>139</v>
      </c>
      <c r="B141" s="14">
        <v>941</v>
      </c>
      <c r="C141" s="14">
        <v>296914</v>
      </c>
      <c r="D141" s="10" t="s">
        <v>19</v>
      </c>
      <c r="E141" s="9" t="s">
        <v>16</v>
      </c>
      <c r="F141" s="14">
        <v>53</v>
      </c>
      <c r="G141" s="14">
        <v>166.4</v>
      </c>
      <c r="H141" s="30">
        <v>23</v>
      </c>
      <c r="I141" s="14">
        <v>8</v>
      </c>
      <c r="J141" s="30">
        <v>7</v>
      </c>
      <c r="K141" s="14">
        <v>4</v>
      </c>
      <c r="L141" s="14" t="s">
        <v>153</v>
      </c>
      <c r="M141" s="14">
        <v>4</v>
      </c>
      <c r="N141" s="14">
        <v>4</v>
      </c>
      <c r="O141" s="14">
        <v>4</v>
      </c>
      <c r="P141" s="18" t="s">
        <v>300</v>
      </c>
      <c r="Q141" s="47" t="s">
        <v>134</v>
      </c>
      <c r="R141" s="166" t="s">
        <v>278</v>
      </c>
      <c r="S141" s="166" t="s">
        <v>654</v>
      </c>
      <c r="T141" s="12">
        <v>-754723.22940900002</v>
      </c>
      <c r="U141" s="13">
        <v>-991587.56897899997</v>
      </c>
      <c r="V141" s="170" t="s">
        <v>1044</v>
      </c>
    </row>
    <row r="142" spans="1:22" ht="38.25" x14ac:dyDescent="0.2">
      <c r="A142" s="68">
        <v>140</v>
      </c>
      <c r="B142" s="14">
        <v>943</v>
      </c>
      <c r="C142" s="14">
        <v>296916</v>
      </c>
      <c r="D142" s="10" t="s">
        <v>19</v>
      </c>
      <c r="E142" s="9" t="s">
        <v>16</v>
      </c>
      <c r="F142" s="14">
        <v>35</v>
      </c>
      <c r="G142" s="14">
        <v>109.9</v>
      </c>
      <c r="H142" s="14">
        <v>28</v>
      </c>
      <c r="I142" s="14">
        <v>4</v>
      </c>
      <c r="J142" s="17">
        <v>6</v>
      </c>
      <c r="K142" s="14">
        <v>4</v>
      </c>
      <c r="L142" s="14" t="s">
        <v>148</v>
      </c>
      <c r="M142" s="14">
        <v>3</v>
      </c>
      <c r="N142" s="14" t="s">
        <v>121</v>
      </c>
      <c r="O142" s="14">
        <v>3</v>
      </c>
      <c r="P142" s="18" t="s">
        <v>301</v>
      </c>
      <c r="Q142" s="47" t="s">
        <v>134</v>
      </c>
      <c r="R142" s="166" t="s">
        <v>1000</v>
      </c>
      <c r="S142" s="166" t="s">
        <v>654</v>
      </c>
      <c r="T142" s="12">
        <v>-754711.41911899997</v>
      </c>
      <c r="U142" s="13">
        <v>-991598.286524</v>
      </c>
      <c r="V142" s="170" t="s">
        <v>1044</v>
      </c>
    </row>
    <row r="143" spans="1:22" ht="63.75" x14ac:dyDescent="0.2">
      <c r="A143" s="180">
        <v>141</v>
      </c>
      <c r="B143" s="14">
        <v>950</v>
      </c>
      <c r="C143" s="14">
        <v>296923</v>
      </c>
      <c r="D143" s="10" t="s">
        <v>19</v>
      </c>
      <c r="E143" s="9" t="s">
        <v>16</v>
      </c>
      <c r="F143" s="14" t="s">
        <v>302</v>
      </c>
      <c r="G143" s="14" t="s">
        <v>303</v>
      </c>
      <c r="H143" s="14">
        <v>20</v>
      </c>
      <c r="I143" s="14">
        <v>8</v>
      </c>
      <c r="J143" s="14">
        <v>7</v>
      </c>
      <c r="K143" s="14">
        <v>4</v>
      </c>
      <c r="L143" s="14" t="s">
        <v>148</v>
      </c>
      <c r="M143" s="14" t="s">
        <v>121</v>
      </c>
      <c r="N143" s="14">
        <v>4</v>
      </c>
      <c r="O143" s="14" t="s">
        <v>121</v>
      </c>
      <c r="P143" s="18" t="s">
        <v>304</v>
      </c>
      <c r="Q143" s="47" t="s">
        <v>134</v>
      </c>
      <c r="R143" s="166" t="s">
        <v>1000</v>
      </c>
      <c r="S143" s="166" t="s">
        <v>654</v>
      </c>
      <c r="T143" s="11">
        <v>-754683.497447</v>
      </c>
      <c r="U143" s="183">
        <v>-991605.41333899996</v>
      </c>
      <c r="V143" s="170" t="s">
        <v>1044</v>
      </c>
    </row>
    <row r="144" spans="1:22" ht="63.75" x14ac:dyDescent="0.2">
      <c r="A144" s="121">
        <v>142</v>
      </c>
      <c r="B144" s="122">
        <v>952</v>
      </c>
      <c r="C144" s="122">
        <v>296925</v>
      </c>
      <c r="D144" s="124" t="s">
        <v>19</v>
      </c>
      <c r="E144" s="123" t="s">
        <v>16</v>
      </c>
      <c r="F144" s="122" t="s">
        <v>305</v>
      </c>
      <c r="G144" s="122" t="s">
        <v>306</v>
      </c>
      <c r="H144" s="122">
        <v>26</v>
      </c>
      <c r="I144" s="122">
        <v>4</v>
      </c>
      <c r="J144" s="122">
        <v>15</v>
      </c>
      <c r="K144" s="122">
        <v>4</v>
      </c>
      <c r="L144" s="122" t="s">
        <v>153</v>
      </c>
      <c r="M144" s="122">
        <v>4</v>
      </c>
      <c r="N144" s="122">
        <v>4</v>
      </c>
      <c r="O144" s="122">
        <v>4</v>
      </c>
      <c r="P144" s="125" t="s">
        <v>307</v>
      </c>
      <c r="Q144" s="142" t="s">
        <v>134</v>
      </c>
      <c r="R144" s="143" t="s">
        <v>266</v>
      </c>
      <c r="S144" s="143" t="s">
        <v>1003</v>
      </c>
      <c r="T144" s="144">
        <v>-754682.97775399999</v>
      </c>
      <c r="U144" s="189">
        <v>-991589.66145400004</v>
      </c>
      <c r="V144" s="176" t="s">
        <v>1072</v>
      </c>
    </row>
    <row r="145" spans="1:22" ht="51" x14ac:dyDescent="0.2">
      <c r="A145" s="109">
        <v>143</v>
      </c>
      <c r="B145" s="120">
        <v>953</v>
      </c>
      <c r="C145" s="120">
        <v>296926</v>
      </c>
      <c r="D145" s="116" t="s">
        <v>19</v>
      </c>
      <c r="E145" s="115" t="s">
        <v>16</v>
      </c>
      <c r="F145" s="120">
        <v>85</v>
      </c>
      <c r="G145" s="120">
        <v>266.89999999999998</v>
      </c>
      <c r="H145" s="120">
        <v>34</v>
      </c>
      <c r="I145" s="120">
        <v>10</v>
      </c>
      <c r="J145" s="120">
        <v>13</v>
      </c>
      <c r="K145" s="120">
        <v>4</v>
      </c>
      <c r="L145" s="120" t="s">
        <v>153</v>
      </c>
      <c r="M145" s="120" t="s">
        <v>121</v>
      </c>
      <c r="N145" s="120">
        <v>3</v>
      </c>
      <c r="O145" s="120" t="s">
        <v>121</v>
      </c>
      <c r="P145" s="112" t="s">
        <v>308</v>
      </c>
      <c r="Q145" s="140" t="s">
        <v>134</v>
      </c>
      <c r="R145" s="113" t="s">
        <v>266</v>
      </c>
      <c r="S145" s="113" t="s">
        <v>1012</v>
      </c>
      <c r="T145" s="117">
        <v>-754679.81679199997</v>
      </c>
      <c r="U145" s="185">
        <v>-991590.22748700005</v>
      </c>
      <c r="V145" s="171" t="s">
        <v>1072</v>
      </c>
    </row>
    <row r="146" spans="1:22" ht="38.25" x14ac:dyDescent="0.2">
      <c r="A146" s="68">
        <v>144</v>
      </c>
      <c r="B146" s="14">
        <v>954</v>
      </c>
      <c r="C146" s="14">
        <v>296927</v>
      </c>
      <c r="D146" s="10" t="s">
        <v>19</v>
      </c>
      <c r="E146" s="9" t="s">
        <v>16</v>
      </c>
      <c r="F146" s="14">
        <v>35</v>
      </c>
      <c r="G146" s="14">
        <v>109.9</v>
      </c>
      <c r="H146" s="14">
        <v>13</v>
      </c>
      <c r="I146" s="14">
        <v>6</v>
      </c>
      <c r="J146" s="14">
        <v>7</v>
      </c>
      <c r="K146" s="14" t="s">
        <v>121</v>
      </c>
      <c r="L146" s="14" t="s">
        <v>153</v>
      </c>
      <c r="M146" s="14">
        <v>4</v>
      </c>
      <c r="N146" s="14">
        <v>4</v>
      </c>
      <c r="O146" s="14">
        <v>4</v>
      </c>
      <c r="P146" s="7" t="s">
        <v>309</v>
      </c>
      <c r="Q146" s="47" t="s">
        <v>134</v>
      </c>
      <c r="R146" s="166" t="s">
        <v>266</v>
      </c>
      <c r="S146" s="166" t="s">
        <v>654</v>
      </c>
      <c r="T146" s="12">
        <v>-754680.764142</v>
      </c>
      <c r="U146" s="13">
        <v>-991593.87645900005</v>
      </c>
      <c r="V146" s="170" t="s">
        <v>1044</v>
      </c>
    </row>
    <row r="147" spans="1:22" ht="51" x14ac:dyDescent="0.2">
      <c r="A147" s="180">
        <v>145</v>
      </c>
      <c r="B147" s="14">
        <v>955</v>
      </c>
      <c r="C147" s="14">
        <v>296928</v>
      </c>
      <c r="D147" s="10" t="s">
        <v>19</v>
      </c>
      <c r="E147" s="9" t="s">
        <v>16</v>
      </c>
      <c r="F147" s="14" t="s">
        <v>310</v>
      </c>
      <c r="G147" s="14" t="s">
        <v>311</v>
      </c>
      <c r="H147" s="14">
        <v>33</v>
      </c>
      <c r="I147" s="14">
        <v>5</v>
      </c>
      <c r="J147" s="14">
        <v>17</v>
      </c>
      <c r="K147" s="14">
        <v>4</v>
      </c>
      <c r="L147" s="14" t="s">
        <v>153</v>
      </c>
      <c r="M147" s="14" t="s">
        <v>121</v>
      </c>
      <c r="N147" s="14">
        <v>4</v>
      </c>
      <c r="O147" s="14" t="s">
        <v>121</v>
      </c>
      <c r="P147" s="7" t="s">
        <v>312</v>
      </c>
      <c r="Q147" s="47" t="s">
        <v>134</v>
      </c>
      <c r="R147" s="166" t="s">
        <v>266</v>
      </c>
      <c r="S147" s="166" t="s">
        <v>654</v>
      </c>
      <c r="T147" s="12">
        <v>-754670.56994900003</v>
      </c>
      <c r="U147" s="13">
        <v>-991591.55706699996</v>
      </c>
      <c r="V147" s="170" t="s">
        <v>1044</v>
      </c>
    </row>
    <row r="148" spans="1:22" ht="38.25" x14ac:dyDescent="0.2">
      <c r="A148" s="68">
        <v>146</v>
      </c>
      <c r="B148" s="14">
        <v>956</v>
      </c>
      <c r="C148" s="14">
        <v>296929</v>
      </c>
      <c r="D148" s="10" t="s">
        <v>19</v>
      </c>
      <c r="E148" s="9" t="s">
        <v>16</v>
      </c>
      <c r="F148" s="14" t="s">
        <v>313</v>
      </c>
      <c r="G148" s="14" t="s">
        <v>314</v>
      </c>
      <c r="H148" s="14">
        <v>17</v>
      </c>
      <c r="I148" s="14">
        <v>7</v>
      </c>
      <c r="J148" s="14">
        <v>6</v>
      </c>
      <c r="K148" s="14" t="s">
        <v>121</v>
      </c>
      <c r="L148" s="14" t="s">
        <v>153</v>
      </c>
      <c r="M148" s="14">
        <v>4</v>
      </c>
      <c r="N148" s="14">
        <v>4</v>
      </c>
      <c r="O148" s="14">
        <v>4</v>
      </c>
      <c r="P148" s="7" t="s">
        <v>315</v>
      </c>
      <c r="Q148" s="47" t="s">
        <v>134</v>
      </c>
      <c r="R148" s="166" t="s">
        <v>1000</v>
      </c>
      <c r="S148" s="166" t="s">
        <v>654</v>
      </c>
      <c r="T148" s="11">
        <v>-754674.74851299997</v>
      </c>
      <c r="U148" s="183">
        <v>-991606.52896999998</v>
      </c>
      <c r="V148" s="170" t="s">
        <v>1044</v>
      </c>
    </row>
    <row r="149" spans="1:22" ht="38.25" x14ac:dyDescent="0.2">
      <c r="A149" s="68">
        <v>147</v>
      </c>
      <c r="B149" s="14">
        <v>957</v>
      </c>
      <c r="C149" s="14">
        <v>296930</v>
      </c>
      <c r="D149" s="10" t="s">
        <v>19</v>
      </c>
      <c r="E149" s="9" t="s">
        <v>16</v>
      </c>
      <c r="F149" s="14">
        <v>27</v>
      </c>
      <c r="G149" s="14">
        <v>84.8</v>
      </c>
      <c r="H149" s="14">
        <v>18</v>
      </c>
      <c r="I149" s="14">
        <v>5</v>
      </c>
      <c r="J149" s="14">
        <v>3</v>
      </c>
      <c r="K149" s="14">
        <v>4</v>
      </c>
      <c r="L149" s="14" t="s">
        <v>153</v>
      </c>
      <c r="M149" s="14" t="s">
        <v>121</v>
      </c>
      <c r="N149" s="14">
        <v>3</v>
      </c>
      <c r="O149" s="14" t="s">
        <v>121</v>
      </c>
      <c r="P149" s="1" t="s">
        <v>316</v>
      </c>
      <c r="Q149" s="47" t="s">
        <v>134</v>
      </c>
      <c r="R149" s="166" t="s">
        <v>1000</v>
      </c>
      <c r="S149" s="166" t="s">
        <v>654</v>
      </c>
      <c r="T149" s="12">
        <v>-754669.44496600004</v>
      </c>
      <c r="U149" s="13">
        <v>-991607.73270299996</v>
      </c>
      <c r="V149" s="170" t="s">
        <v>1044</v>
      </c>
    </row>
    <row r="150" spans="1:22" ht="38.25" x14ac:dyDescent="0.2">
      <c r="A150" s="68">
        <v>148</v>
      </c>
      <c r="B150" s="14">
        <v>958</v>
      </c>
      <c r="C150" s="14">
        <v>296931</v>
      </c>
      <c r="D150" s="10" t="s">
        <v>19</v>
      </c>
      <c r="E150" s="9" t="s">
        <v>16</v>
      </c>
      <c r="F150" s="14">
        <v>31</v>
      </c>
      <c r="G150" s="14">
        <v>97.3</v>
      </c>
      <c r="H150" s="14">
        <v>17</v>
      </c>
      <c r="I150" s="14">
        <v>5</v>
      </c>
      <c r="J150" s="14">
        <v>3</v>
      </c>
      <c r="K150" s="14">
        <v>4</v>
      </c>
      <c r="L150" s="14" t="s">
        <v>148</v>
      </c>
      <c r="M150" s="14">
        <v>3</v>
      </c>
      <c r="N150" s="14" t="s">
        <v>121</v>
      </c>
      <c r="O150" s="14">
        <v>3</v>
      </c>
      <c r="P150" s="7" t="s">
        <v>317</v>
      </c>
      <c r="Q150" s="47" t="s">
        <v>134</v>
      </c>
      <c r="R150" s="166" t="s">
        <v>1000</v>
      </c>
      <c r="S150" s="166" t="s">
        <v>654</v>
      </c>
      <c r="T150" s="12">
        <v>-754663.54405100003</v>
      </c>
      <c r="U150" s="13">
        <v>-991608.44618299999</v>
      </c>
      <c r="V150" s="170" t="s">
        <v>1044</v>
      </c>
    </row>
    <row r="151" spans="1:22" ht="51" x14ac:dyDescent="0.2">
      <c r="A151" s="180">
        <v>149</v>
      </c>
      <c r="B151" s="14">
        <v>959</v>
      </c>
      <c r="C151" s="14">
        <v>296932</v>
      </c>
      <c r="D151" s="10" t="s">
        <v>19</v>
      </c>
      <c r="E151" s="9" t="s">
        <v>16</v>
      </c>
      <c r="F151" s="14" t="s">
        <v>318</v>
      </c>
      <c r="G151" s="14" t="s">
        <v>319</v>
      </c>
      <c r="H151" s="14">
        <v>17</v>
      </c>
      <c r="I151" s="14">
        <v>5</v>
      </c>
      <c r="J151" s="14">
        <v>3</v>
      </c>
      <c r="K151" s="14">
        <v>4</v>
      </c>
      <c r="L151" s="14" t="s">
        <v>153</v>
      </c>
      <c r="M151" s="14">
        <v>4</v>
      </c>
      <c r="N151" s="14">
        <v>4</v>
      </c>
      <c r="O151" s="14" t="s">
        <v>121</v>
      </c>
      <c r="P151" s="31" t="s">
        <v>320</v>
      </c>
      <c r="Q151" s="47" t="s">
        <v>134</v>
      </c>
      <c r="R151" s="166" t="s">
        <v>1000</v>
      </c>
      <c r="S151" s="166" t="s">
        <v>654</v>
      </c>
      <c r="T151" s="11">
        <v>-754658.90651300002</v>
      </c>
      <c r="U151" s="183">
        <v>-991609.43616100005</v>
      </c>
      <c r="V151" s="170" t="s">
        <v>1044</v>
      </c>
    </row>
    <row r="152" spans="1:22" ht="51" x14ac:dyDescent="0.2">
      <c r="A152" s="68">
        <v>150</v>
      </c>
      <c r="B152" s="14">
        <v>960</v>
      </c>
      <c r="C152" s="14">
        <v>296933</v>
      </c>
      <c r="D152" s="10" t="s">
        <v>19</v>
      </c>
      <c r="E152" s="9" t="s">
        <v>16</v>
      </c>
      <c r="F152" s="14">
        <v>32</v>
      </c>
      <c r="G152" s="14">
        <v>100.5</v>
      </c>
      <c r="H152" s="14">
        <v>20</v>
      </c>
      <c r="I152" s="14">
        <v>4</v>
      </c>
      <c r="J152" s="14">
        <v>7</v>
      </c>
      <c r="K152" s="14">
        <v>4</v>
      </c>
      <c r="L152" s="14" t="s">
        <v>148</v>
      </c>
      <c r="M152" s="14">
        <v>3</v>
      </c>
      <c r="N152" s="17">
        <v>3</v>
      </c>
      <c r="O152" s="14" t="s">
        <v>121</v>
      </c>
      <c r="P152" s="31" t="s">
        <v>321</v>
      </c>
      <c r="Q152" s="47" t="s">
        <v>134</v>
      </c>
      <c r="R152" s="166" t="s">
        <v>266</v>
      </c>
      <c r="S152" s="166" t="s">
        <v>654</v>
      </c>
      <c r="T152" s="11">
        <v>-754657.59819799999</v>
      </c>
      <c r="U152" s="183">
        <v>-991594.72934399999</v>
      </c>
      <c r="V152" s="170" t="s">
        <v>1044</v>
      </c>
    </row>
    <row r="153" spans="1:22" ht="51" x14ac:dyDescent="0.2">
      <c r="A153" s="68">
        <v>151</v>
      </c>
      <c r="B153" s="14">
        <v>961</v>
      </c>
      <c r="C153" s="14">
        <v>296934</v>
      </c>
      <c r="D153" s="10" t="s">
        <v>19</v>
      </c>
      <c r="E153" s="9" t="s">
        <v>16</v>
      </c>
      <c r="F153" s="14" t="s">
        <v>322</v>
      </c>
      <c r="G153" s="14" t="s">
        <v>323</v>
      </c>
      <c r="H153" s="14">
        <v>27</v>
      </c>
      <c r="I153" s="14">
        <v>5</v>
      </c>
      <c r="J153" s="14">
        <v>18</v>
      </c>
      <c r="K153" s="14">
        <v>4</v>
      </c>
      <c r="L153" s="14" t="s">
        <v>148</v>
      </c>
      <c r="M153" s="14">
        <v>3</v>
      </c>
      <c r="N153" s="14" t="s">
        <v>121</v>
      </c>
      <c r="O153" s="14" t="s">
        <v>121</v>
      </c>
      <c r="P153" s="7" t="s">
        <v>324</v>
      </c>
      <c r="Q153" s="47" t="s">
        <v>134</v>
      </c>
      <c r="R153" s="166" t="s">
        <v>266</v>
      </c>
      <c r="S153" s="166" t="s">
        <v>654</v>
      </c>
      <c r="T153" s="11">
        <v>-754649.82616099995</v>
      </c>
      <c r="U153" s="183">
        <v>-991598.17296300002</v>
      </c>
      <c r="V153" s="170" t="s">
        <v>1044</v>
      </c>
    </row>
    <row r="154" spans="1:22" ht="38.25" x14ac:dyDescent="0.2">
      <c r="A154" s="68">
        <v>152</v>
      </c>
      <c r="B154" s="14">
        <v>963</v>
      </c>
      <c r="C154" s="14">
        <v>296936</v>
      </c>
      <c r="D154" s="10" t="s">
        <v>19</v>
      </c>
      <c r="E154" s="9" t="s">
        <v>16</v>
      </c>
      <c r="F154" s="14">
        <v>26</v>
      </c>
      <c r="G154" s="14">
        <v>81.599999999999994</v>
      </c>
      <c r="H154" s="14">
        <v>21</v>
      </c>
      <c r="I154" s="14">
        <v>8</v>
      </c>
      <c r="J154" s="14">
        <v>8</v>
      </c>
      <c r="K154" s="14">
        <v>4</v>
      </c>
      <c r="L154" s="14" t="s">
        <v>148</v>
      </c>
      <c r="M154" s="14">
        <v>3</v>
      </c>
      <c r="N154" s="14" t="s">
        <v>121</v>
      </c>
      <c r="O154" s="14">
        <v>3</v>
      </c>
      <c r="P154" s="7" t="s">
        <v>325</v>
      </c>
      <c r="Q154" s="47" t="s">
        <v>134</v>
      </c>
      <c r="R154" s="166" t="s">
        <v>1000</v>
      </c>
      <c r="S154" s="166" t="s">
        <v>1022</v>
      </c>
      <c r="T154" s="12">
        <v>-754651.34073299996</v>
      </c>
      <c r="U154" s="13">
        <v>-991610.60016899998</v>
      </c>
      <c r="V154" s="170" t="s">
        <v>1044</v>
      </c>
    </row>
    <row r="155" spans="1:22" ht="38.25" x14ac:dyDescent="0.2">
      <c r="A155" s="180">
        <v>153</v>
      </c>
      <c r="B155" s="17">
        <v>964</v>
      </c>
      <c r="C155" s="14">
        <v>296937</v>
      </c>
      <c r="D155" s="10" t="s">
        <v>19</v>
      </c>
      <c r="E155" s="9" t="s">
        <v>16</v>
      </c>
      <c r="F155" s="14">
        <v>24</v>
      </c>
      <c r="G155" s="14">
        <v>75.400000000000006</v>
      </c>
      <c r="H155" s="14">
        <v>20</v>
      </c>
      <c r="I155" s="14">
        <v>8</v>
      </c>
      <c r="J155" s="14">
        <v>5</v>
      </c>
      <c r="K155" s="14">
        <v>4</v>
      </c>
      <c r="L155" s="14" t="s">
        <v>148</v>
      </c>
      <c r="M155" s="14">
        <v>4</v>
      </c>
      <c r="N155" s="14" t="s">
        <v>121</v>
      </c>
      <c r="O155" s="14" t="s">
        <v>121</v>
      </c>
      <c r="P155" s="7" t="s">
        <v>326</v>
      </c>
      <c r="Q155" s="47" t="s">
        <v>134</v>
      </c>
      <c r="R155" s="166" t="s">
        <v>1000</v>
      </c>
      <c r="S155" s="166" t="s">
        <v>654</v>
      </c>
      <c r="T155" s="12">
        <v>-754649.09108699998</v>
      </c>
      <c r="U155" s="13">
        <v>-991610.98962799995</v>
      </c>
      <c r="V155" s="170" t="s">
        <v>1044</v>
      </c>
    </row>
    <row r="156" spans="1:22" ht="38.25" x14ac:dyDescent="0.2">
      <c r="A156" s="68">
        <v>154</v>
      </c>
      <c r="B156" s="17">
        <v>969</v>
      </c>
      <c r="C156" s="14">
        <v>296942</v>
      </c>
      <c r="D156" s="10" t="s">
        <v>19</v>
      </c>
      <c r="E156" s="9" t="s">
        <v>16</v>
      </c>
      <c r="F156" s="14">
        <v>36</v>
      </c>
      <c r="G156" s="14">
        <v>113</v>
      </c>
      <c r="H156" s="14">
        <v>23</v>
      </c>
      <c r="I156" s="14">
        <v>8</v>
      </c>
      <c r="J156" s="14">
        <v>6</v>
      </c>
      <c r="K156" s="14">
        <v>4</v>
      </c>
      <c r="L156" s="14" t="s">
        <v>148</v>
      </c>
      <c r="M156" s="14" t="s">
        <v>121</v>
      </c>
      <c r="N156" s="14">
        <v>4</v>
      </c>
      <c r="O156" s="14" t="s">
        <v>121</v>
      </c>
      <c r="P156" s="31" t="s">
        <v>327</v>
      </c>
      <c r="Q156" s="47" t="s">
        <v>134</v>
      </c>
      <c r="R156" s="166" t="s">
        <v>1000</v>
      </c>
      <c r="S156" s="166" t="s">
        <v>654</v>
      </c>
      <c r="T156" s="12">
        <v>-754631.72806800005</v>
      </c>
      <c r="U156" s="13">
        <v>-991614.68608500005</v>
      </c>
      <c r="V156" s="170" t="s">
        <v>1044</v>
      </c>
    </row>
    <row r="157" spans="1:22" ht="51" x14ac:dyDescent="0.2">
      <c r="A157" s="68">
        <v>155</v>
      </c>
      <c r="B157" s="17">
        <v>970</v>
      </c>
      <c r="C157" s="14">
        <v>296943</v>
      </c>
      <c r="D157" s="10" t="s">
        <v>19</v>
      </c>
      <c r="E157" s="9" t="s">
        <v>16</v>
      </c>
      <c r="F157" s="14" t="s">
        <v>328</v>
      </c>
      <c r="G157" s="14" t="s">
        <v>329</v>
      </c>
      <c r="H157" s="14">
        <v>30</v>
      </c>
      <c r="I157" s="14">
        <v>4</v>
      </c>
      <c r="J157" s="14">
        <v>16</v>
      </c>
      <c r="K157" s="14">
        <v>4</v>
      </c>
      <c r="L157" s="14" t="s">
        <v>153</v>
      </c>
      <c r="M157" s="14">
        <v>4</v>
      </c>
      <c r="N157" s="14">
        <v>4</v>
      </c>
      <c r="O157" s="14">
        <v>4</v>
      </c>
      <c r="P157" s="7" t="s">
        <v>330</v>
      </c>
      <c r="Q157" s="47" t="s">
        <v>134</v>
      </c>
      <c r="R157" s="166" t="s">
        <v>266</v>
      </c>
      <c r="S157" s="166" t="s">
        <v>654</v>
      </c>
      <c r="T157" s="12">
        <v>-754629.357128</v>
      </c>
      <c r="U157" s="13">
        <v>-991596.87327800004</v>
      </c>
      <c r="V157" s="170" t="s">
        <v>1044</v>
      </c>
    </row>
    <row r="158" spans="1:22" ht="51" x14ac:dyDescent="0.2">
      <c r="A158" s="68">
        <v>156</v>
      </c>
      <c r="B158" s="17">
        <v>971</v>
      </c>
      <c r="C158" s="14">
        <v>296944</v>
      </c>
      <c r="D158" s="10" t="s">
        <v>19</v>
      </c>
      <c r="E158" s="9" t="s">
        <v>16</v>
      </c>
      <c r="F158" s="14" t="s">
        <v>331</v>
      </c>
      <c r="G158" s="14" t="s">
        <v>332</v>
      </c>
      <c r="H158" s="14">
        <v>34</v>
      </c>
      <c r="I158" s="14">
        <v>8</v>
      </c>
      <c r="J158" s="14">
        <v>9</v>
      </c>
      <c r="K158" s="14">
        <v>4</v>
      </c>
      <c r="L158" s="14" t="s">
        <v>148</v>
      </c>
      <c r="M158" s="14" t="s">
        <v>121</v>
      </c>
      <c r="N158" s="14" t="s">
        <v>121</v>
      </c>
      <c r="O158" s="14" t="s">
        <v>121</v>
      </c>
      <c r="P158" s="7" t="s">
        <v>333</v>
      </c>
      <c r="Q158" s="47" t="s">
        <v>134</v>
      </c>
      <c r="R158" s="166" t="s">
        <v>266</v>
      </c>
      <c r="S158" s="166" t="s">
        <v>654</v>
      </c>
      <c r="T158" s="11">
        <v>-754623.35598999995</v>
      </c>
      <c r="U158" s="183">
        <v>-991600.61747299996</v>
      </c>
      <c r="V158" s="170" t="s">
        <v>1044</v>
      </c>
    </row>
    <row r="159" spans="1:22" ht="38.25" x14ac:dyDescent="0.2">
      <c r="A159" s="180">
        <v>157</v>
      </c>
      <c r="B159" s="17">
        <v>972</v>
      </c>
      <c r="C159" s="14">
        <v>296945</v>
      </c>
      <c r="D159" s="10" t="s">
        <v>19</v>
      </c>
      <c r="E159" s="9" t="s">
        <v>16</v>
      </c>
      <c r="F159" s="14">
        <v>51</v>
      </c>
      <c r="G159" s="14">
        <v>160.1</v>
      </c>
      <c r="H159" s="14">
        <v>33</v>
      </c>
      <c r="I159" s="14">
        <v>14</v>
      </c>
      <c r="J159" s="14">
        <v>8</v>
      </c>
      <c r="K159" s="14">
        <v>4</v>
      </c>
      <c r="L159" s="14" t="s">
        <v>334</v>
      </c>
      <c r="M159" s="14">
        <v>3</v>
      </c>
      <c r="N159" s="14">
        <v>3</v>
      </c>
      <c r="O159" s="14">
        <v>3</v>
      </c>
      <c r="P159" s="7" t="s">
        <v>335</v>
      </c>
      <c r="Q159" s="47" t="s">
        <v>134</v>
      </c>
      <c r="R159" s="166" t="s">
        <v>266</v>
      </c>
      <c r="S159" s="166" t="s">
        <v>654</v>
      </c>
      <c r="T159" s="11">
        <v>-754619.21267200005</v>
      </c>
      <c r="U159" s="183">
        <v>-991603.23747299996</v>
      </c>
      <c r="V159" s="170" t="s">
        <v>1044</v>
      </c>
    </row>
    <row r="160" spans="1:22" ht="51" x14ac:dyDescent="0.2">
      <c r="A160" s="68">
        <v>158</v>
      </c>
      <c r="B160" s="17">
        <v>973</v>
      </c>
      <c r="C160" s="14">
        <v>296946</v>
      </c>
      <c r="D160" s="10" t="s">
        <v>19</v>
      </c>
      <c r="E160" s="9" t="s">
        <v>16</v>
      </c>
      <c r="F160" s="14">
        <v>38</v>
      </c>
      <c r="G160" s="14">
        <v>119.3</v>
      </c>
      <c r="H160" s="14">
        <v>16</v>
      </c>
      <c r="I160" s="14">
        <v>8</v>
      </c>
      <c r="J160" s="14">
        <v>6</v>
      </c>
      <c r="K160" s="14">
        <v>4</v>
      </c>
      <c r="L160" s="14" t="s">
        <v>148</v>
      </c>
      <c r="M160" s="14" t="s">
        <v>121</v>
      </c>
      <c r="N160" s="14">
        <v>4</v>
      </c>
      <c r="O160" s="14" t="s">
        <v>121</v>
      </c>
      <c r="P160" s="7" t="s">
        <v>336</v>
      </c>
      <c r="Q160" s="47" t="s">
        <v>134</v>
      </c>
      <c r="R160" s="166" t="s">
        <v>266</v>
      </c>
      <c r="S160" s="166" t="s">
        <v>654</v>
      </c>
      <c r="T160" s="11">
        <v>-754614.64277300006</v>
      </c>
      <c r="U160" s="183">
        <v>-991604.02633100003</v>
      </c>
      <c r="V160" s="174"/>
    </row>
    <row r="161" spans="1:22" ht="38.25" x14ac:dyDescent="0.2">
      <c r="A161" s="68">
        <v>159</v>
      </c>
      <c r="B161" s="17">
        <v>974</v>
      </c>
      <c r="C161" s="14">
        <v>296947</v>
      </c>
      <c r="D161" s="10" t="s">
        <v>19</v>
      </c>
      <c r="E161" s="9" t="s">
        <v>16</v>
      </c>
      <c r="F161" s="14">
        <v>47</v>
      </c>
      <c r="G161" s="14">
        <v>147.6</v>
      </c>
      <c r="H161" s="14">
        <v>32</v>
      </c>
      <c r="I161" s="14">
        <v>18</v>
      </c>
      <c r="J161" s="14">
        <v>7</v>
      </c>
      <c r="K161" s="14">
        <v>4</v>
      </c>
      <c r="L161" s="14" t="s">
        <v>148</v>
      </c>
      <c r="M161" s="14" t="s">
        <v>121</v>
      </c>
      <c r="N161" s="14" t="s">
        <v>121</v>
      </c>
      <c r="O161" s="14" t="s">
        <v>121</v>
      </c>
      <c r="P161" s="7" t="s">
        <v>337</v>
      </c>
      <c r="Q161" s="47" t="s">
        <v>134</v>
      </c>
      <c r="R161" s="166" t="s">
        <v>266</v>
      </c>
      <c r="S161" s="166" t="s">
        <v>654</v>
      </c>
      <c r="T161" s="12">
        <v>-754613.81828799995</v>
      </c>
      <c r="U161" s="13">
        <v>-991604.47791500005</v>
      </c>
      <c r="V161" s="174"/>
    </row>
    <row r="162" spans="1:22" ht="63.75" x14ac:dyDescent="0.2">
      <c r="A162" s="68">
        <v>160</v>
      </c>
      <c r="B162" s="17">
        <v>978</v>
      </c>
      <c r="C162" s="14">
        <v>296951</v>
      </c>
      <c r="D162" s="10" t="s">
        <v>19</v>
      </c>
      <c r="E162" s="9" t="s">
        <v>16</v>
      </c>
      <c r="F162" s="17">
        <v>56</v>
      </c>
      <c r="G162" s="14">
        <v>175.8</v>
      </c>
      <c r="H162" s="14">
        <v>28</v>
      </c>
      <c r="I162" s="14">
        <v>12</v>
      </c>
      <c r="J162" s="14">
        <v>9</v>
      </c>
      <c r="K162" s="14">
        <v>4</v>
      </c>
      <c r="L162" s="14" t="s">
        <v>153</v>
      </c>
      <c r="M162" s="14">
        <v>4</v>
      </c>
      <c r="N162" s="14">
        <v>4</v>
      </c>
      <c r="O162" s="14">
        <v>4</v>
      </c>
      <c r="P162" s="18" t="s">
        <v>338</v>
      </c>
      <c r="Q162" s="47" t="s">
        <v>134</v>
      </c>
      <c r="R162" s="166" t="s">
        <v>266</v>
      </c>
      <c r="S162" s="166" t="s">
        <v>654</v>
      </c>
      <c r="T162" s="12">
        <v>-754608.76762599999</v>
      </c>
      <c r="U162" s="13">
        <v>-991606.96265600005</v>
      </c>
      <c r="V162" s="174"/>
    </row>
    <row r="163" spans="1:22" ht="51" x14ac:dyDescent="0.2">
      <c r="A163" s="180">
        <v>161</v>
      </c>
      <c r="B163" s="14">
        <v>979</v>
      </c>
      <c r="C163" s="14">
        <v>296952</v>
      </c>
      <c r="D163" s="10" t="s">
        <v>19</v>
      </c>
      <c r="E163" s="9" t="s">
        <v>16</v>
      </c>
      <c r="F163" s="17">
        <v>38</v>
      </c>
      <c r="G163" s="14">
        <v>119.3</v>
      </c>
      <c r="H163" s="14">
        <v>17</v>
      </c>
      <c r="I163" s="14">
        <v>9</v>
      </c>
      <c r="J163" s="14">
        <v>7</v>
      </c>
      <c r="K163" s="14">
        <v>4</v>
      </c>
      <c r="L163" s="14" t="s">
        <v>153</v>
      </c>
      <c r="M163" s="14">
        <v>4</v>
      </c>
      <c r="N163" s="14">
        <v>4</v>
      </c>
      <c r="O163" s="14">
        <v>4</v>
      </c>
      <c r="P163" s="18" t="s">
        <v>339</v>
      </c>
      <c r="Q163" s="47" t="s">
        <v>134</v>
      </c>
      <c r="R163" s="166" t="s">
        <v>266</v>
      </c>
      <c r="S163" s="166" t="s">
        <v>654</v>
      </c>
      <c r="T163" s="11">
        <v>-754603.79792699998</v>
      </c>
      <c r="U163" s="183">
        <v>-991607.64036099997</v>
      </c>
      <c r="V163" s="174"/>
    </row>
    <row r="164" spans="1:22" ht="38.25" x14ac:dyDescent="0.2">
      <c r="A164" s="68">
        <v>162</v>
      </c>
      <c r="B164" s="14">
        <v>980</v>
      </c>
      <c r="C164" s="14">
        <v>296953</v>
      </c>
      <c r="D164" s="10" t="s">
        <v>19</v>
      </c>
      <c r="E164" s="9" t="s">
        <v>16</v>
      </c>
      <c r="F164" s="17">
        <v>36</v>
      </c>
      <c r="G164" s="14">
        <v>113</v>
      </c>
      <c r="H164" s="14">
        <v>16</v>
      </c>
      <c r="I164" s="14">
        <v>8</v>
      </c>
      <c r="J164" s="14">
        <v>6</v>
      </c>
      <c r="K164" s="14">
        <v>4</v>
      </c>
      <c r="L164" s="14" t="s">
        <v>153</v>
      </c>
      <c r="M164" s="14">
        <v>4</v>
      </c>
      <c r="N164" s="14">
        <v>4</v>
      </c>
      <c r="O164" s="14">
        <v>4</v>
      </c>
      <c r="P164" s="18" t="s">
        <v>340</v>
      </c>
      <c r="Q164" s="47" t="s">
        <v>134</v>
      </c>
      <c r="R164" s="166" t="s">
        <v>266</v>
      </c>
      <c r="S164" s="166" t="s">
        <v>654</v>
      </c>
      <c r="T164" s="12">
        <v>-754599.651357</v>
      </c>
      <c r="U164" s="13">
        <v>-991608.53702699998</v>
      </c>
      <c r="V164" s="174"/>
    </row>
    <row r="165" spans="1:22" ht="63.75" x14ac:dyDescent="0.2">
      <c r="A165" s="68">
        <v>163</v>
      </c>
      <c r="B165" s="14">
        <v>981</v>
      </c>
      <c r="C165" s="14">
        <v>296954</v>
      </c>
      <c r="D165" s="10" t="s">
        <v>19</v>
      </c>
      <c r="E165" s="9" t="s">
        <v>16</v>
      </c>
      <c r="F165" s="17" t="s">
        <v>341</v>
      </c>
      <c r="G165" s="14" t="s">
        <v>342</v>
      </c>
      <c r="H165" s="14">
        <v>34</v>
      </c>
      <c r="I165" s="14">
        <v>3</v>
      </c>
      <c r="J165" s="14">
        <v>18</v>
      </c>
      <c r="K165" s="14">
        <v>4</v>
      </c>
      <c r="L165" s="14" t="s">
        <v>153</v>
      </c>
      <c r="M165" s="14" t="s">
        <v>343</v>
      </c>
      <c r="N165" s="14">
        <v>4</v>
      </c>
      <c r="O165" s="14">
        <v>4</v>
      </c>
      <c r="P165" s="18" t="s">
        <v>344</v>
      </c>
      <c r="Q165" s="47" t="s">
        <v>134</v>
      </c>
      <c r="R165" s="166" t="s">
        <v>266</v>
      </c>
      <c r="S165" s="166" t="s">
        <v>654</v>
      </c>
      <c r="T165" s="11">
        <v>-754602.66138800001</v>
      </c>
      <c r="U165" s="183">
        <v>-991602.82102499995</v>
      </c>
      <c r="V165" s="174"/>
    </row>
    <row r="166" spans="1:22" ht="51" x14ac:dyDescent="0.2">
      <c r="A166" s="68">
        <v>164</v>
      </c>
      <c r="B166" s="14">
        <v>983</v>
      </c>
      <c r="C166" s="14">
        <v>296956</v>
      </c>
      <c r="D166" s="10" t="s">
        <v>19</v>
      </c>
      <c r="E166" s="9" t="s">
        <v>16</v>
      </c>
      <c r="F166" s="17" t="s">
        <v>345</v>
      </c>
      <c r="G166" s="14" t="s">
        <v>346</v>
      </c>
      <c r="H166" s="14">
        <v>27</v>
      </c>
      <c r="I166" s="14">
        <v>4</v>
      </c>
      <c r="J166" s="14">
        <v>7</v>
      </c>
      <c r="K166" s="14">
        <v>4</v>
      </c>
      <c r="L166" s="14" t="s">
        <v>153</v>
      </c>
      <c r="M166" s="14" t="s">
        <v>121</v>
      </c>
      <c r="N166" s="14" t="s">
        <v>121</v>
      </c>
      <c r="O166" s="14" t="s">
        <v>121</v>
      </c>
      <c r="P166" s="18" t="s">
        <v>347</v>
      </c>
      <c r="Q166" s="47" t="s">
        <v>134</v>
      </c>
      <c r="R166" s="166" t="s">
        <v>1000</v>
      </c>
      <c r="S166" s="166" t="s">
        <v>654</v>
      </c>
      <c r="T166" s="12">
        <v>-754601.525914</v>
      </c>
      <c r="U166" s="13">
        <v>-991619.09386899997</v>
      </c>
      <c r="V166" s="170" t="s">
        <v>1044</v>
      </c>
    </row>
    <row r="167" spans="1:22" ht="38.25" x14ac:dyDescent="0.2">
      <c r="A167" s="180">
        <v>165</v>
      </c>
      <c r="B167" s="14">
        <v>984</v>
      </c>
      <c r="C167" s="14">
        <v>296957</v>
      </c>
      <c r="D167" s="10" t="s">
        <v>19</v>
      </c>
      <c r="E167" s="9" t="s">
        <v>16</v>
      </c>
      <c r="F167" s="17">
        <v>39</v>
      </c>
      <c r="G167" s="14">
        <v>122.5</v>
      </c>
      <c r="H167" s="14">
        <v>26</v>
      </c>
      <c r="I167" s="14">
        <v>12</v>
      </c>
      <c r="J167" s="14">
        <v>5</v>
      </c>
      <c r="K167" s="14">
        <v>4</v>
      </c>
      <c r="L167" s="14" t="s">
        <v>153</v>
      </c>
      <c r="M167" s="14" t="s">
        <v>121</v>
      </c>
      <c r="N167" s="14" t="s">
        <v>121</v>
      </c>
      <c r="O167" s="14" t="s">
        <v>121</v>
      </c>
      <c r="P167" s="32" t="s">
        <v>348</v>
      </c>
      <c r="Q167" s="47" t="s">
        <v>134</v>
      </c>
      <c r="R167" s="166" t="s">
        <v>1000</v>
      </c>
      <c r="S167" s="166" t="s">
        <v>654</v>
      </c>
      <c r="T167" s="12">
        <v>-754599.93794700003</v>
      </c>
      <c r="U167" s="13">
        <v>-991619.74900800001</v>
      </c>
      <c r="V167" s="170" t="s">
        <v>1044</v>
      </c>
    </row>
    <row r="168" spans="1:22" ht="51" x14ac:dyDescent="0.2">
      <c r="A168" s="68">
        <v>166</v>
      </c>
      <c r="B168" s="14">
        <v>986</v>
      </c>
      <c r="C168" s="14">
        <v>296959</v>
      </c>
      <c r="D168" s="10" t="s">
        <v>19</v>
      </c>
      <c r="E168" s="9" t="s">
        <v>16</v>
      </c>
      <c r="F168" s="17">
        <v>51</v>
      </c>
      <c r="G168" s="14">
        <v>160.1</v>
      </c>
      <c r="H168" s="14">
        <v>25</v>
      </c>
      <c r="I168" s="14">
        <v>12</v>
      </c>
      <c r="J168" s="14">
        <v>6</v>
      </c>
      <c r="K168" s="14">
        <v>4</v>
      </c>
      <c r="L168" s="14" t="s">
        <v>153</v>
      </c>
      <c r="M168" s="14" t="s">
        <v>121</v>
      </c>
      <c r="N168" s="14" t="s">
        <v>121</v>
      </c>
      <c r="O168" s="14" t="s">
        <v>121</v>
      </c>
      <c r="P168" s="18" t="s">
        <v>349</v>
      </c>
      <c r="Q168" s="47" t="s">
        <v>134</v>
      </c>
      <c r="R168" s="166" t="s">
        <v>1000</v>
      </c>
      <c r="S168" s="166" t="s">
        <v>654</v>
      </c>
      <c r="T168" s="12">
        <v>-754599.97797899996</v>
      </c>
      <c r="U168" s="13">
        <v>-991621.56290300004</v>
      </c>
      <c r="V168" s="170" t="s">
        <v>1044</v>
      </c>
    </row>
    <row r="169" spans="1:22" ht="51" x14ac:dyDescent="0.2">
      <c r="A169" s="68">
        <v>167</v>
      </c>
      <c r="B169" s="14">
        <v>989</v>
      </c>
      <c r="C169" s="14">
        <v>296962</v>
      </c>
      <c r="D169" s="10" t="s">
        <v>19</v>
      </c>
      <c r="E169" s="9" t="s">
        <v>16</v>
      </c>
      <c r="F169" s="17">
        <v>56</v>
      </c>
      <c r="G169" s="14">
        <v>175.8</v>
      </c>
      <c r="H169" s="14">
        <v>20</v>
      </c>
      <c r="I169" s="14">
        <v>5</v>
      </c>
      <c r="J169" s="14">
        <v>7</v>
      </c>
      <c r="K169" s="14">
        <v>4</v>
      </c>
      <c r="L169" s="14" t="s">
        <v>153</v>
      </c>
      <c r="M169" s="14" t="s">
        <v>121</v>
      </c>
      <c r="N169" s="14" t="s">
        <v>121</v>
      </c>
      <c r="O169" s="14" t="s">
        <v>121</v>
      </c>
      <c r="P169" s="18" t="s">
        <v>350</v>
      </c>
      <c r="Q169" s="47" t="s">
        <v>134</v>
      </c>
      <c r="R169" s="166" t="s">
        <v>1000</v>
      </c>
      <c r="S169" s="166" t="s">
        <v>654</v>
      </c>
      <c r="T169" s="12">
        <v>-754569.35814300005</v>
      </c>
      <c r="U169" s="13">
        <v>-991624.71268899995</v>
      </c>
      <c r="V169" s="170" t="s">
        <v>1044</v>
      </c>
    </row>
    <row r="170" spans="1:22" ht="76.5" x14ac:dyDescent="0.2">
      <c r="A170" s="68">
        <v>168</v>
      </c>
      <c r="B170" s="14">
        <v>990</v>
      </c>
      <c r="C170" s="14">
        <v>296963</v>
      </c>
      <c r="D170" s="10" t="s">
        <v>19</v>
      </c>
      <c r="E170" s="9" t="s">
        <v>16</v>
      </c>
      <c r="F170" s="17" t="s">
        <v>351</v>
      </c>
      <c r="G170" s="14" t="s">
        <v>352</v>
      </c>
      <c r="H170" s="14">
        <v>24</v>
      </c>
      <c r="I170" s="14">
        <v>7</v>
      </c>
      <c r="J170" s="14">
        <v>13</v>
      </c>
      <c r="K170" s="14">
        <v>4</v>
      </c>
      <c r="L170" s="14" t="s">
        <v>153</v>
      </c>
      <c r="M170" s="14">
        <v>4</v>
      </c>
      <c r="N170" s="14">
        <v>4</v>
      </c>
      <c r="O170" s="14">
        <v>4</v>
      </c>
      <c r="P170" s="18" t="s">
        <v>353</v>
      </c>
      <c r="Q170" s="47" t="s">
        <v>134</v>
      </c>
      <c r="R170" s="14" t="s">
        <v>354</v>
      </c>
      <c r="S170" s="166" t="s">
        <v>654</v>
      </c>
      <c r="T170" s="12">
        <v>-754567.87392299995</v>
      </c>
      <c r="U170" s="13">
        <v>-991625.59258599998</v>
      </c>
      <c r="V170" s="170" t="s">
        <v>1044</v>
      </c>
    </row>
    <row r="171" spans="1:22" ht="38.25" x14ac:dyDescent="0.2">
      <c r="A171" s="180">
        <v>169</v>
      </c>
      <c r="B171" s="14">
        <v>991</v>
      </c>
      <c r="C171" s="14">
        <v>296964</v>
      </c>
      <c r="D171" s="10" t="s">
        <v>19</v>
      </c>
      <c r="E171" s="9" t="s">
        <v>16</v>
      </c>
      <c r="F171" s="17">
        <v>31</v>
      </c>
      <c r="G171" s="14">
        <v>97.3</v>
      </c>
      <c r="H171" s="14">
        <v>16</v>
      </c>
      <c r="I171" s="14">
        <v>3</v>
      </c>
      <c r="J171" s="14">
        <v>6</v>
      </c>
      <c r="K171" s="14">
        <v>4</v>
      </c>
      <c r="L171" s="14" t="s">
        <v>153</v>
      </c>
      <c r="M171" s="14">
        <v>4</v>
      </c>
      <c r="N171" s="14">
        <v>4</v>
      </c>
      <c r="O171" s="14">
        <v>4</v>
      </c>
      <c r="P171" s="18" t="s">
        <v>355</v>
      </c>
      <c r="Q171" s="47" t="s">
        <v>134</v>
      </c>
      <c r="R171" s="14" t="s">
        <v>354</v>
      </c>
      <c r="S171" s="166" t="s">
        <v>654</v>
      </c>
      <c r="T171" s="12">
        <v>-754559.35939999996</v>
      </c>
      <c r="U171" s="13">
        <v>-991625.47785699996</v>
      </c>
      <c r="V171" s="170" t="s">
        <v>1044</v>
      </c>
    </row>
    <row r="172" spans="1:22" ht="51" x14ac:dyDescent="0.2">
      <c r="A172" s="68">
        <v>170</v>
      </c>
      <c r="B172" s="14">
        <v>997</v>
      </c>
      <c r="C172" s="14">
        <v>296970</v>
      </c>
      <c r="D172" s="10" t="s">
        <v>19</v>
      </c>
      <c r="E172" s="9" t="s">
        <v>16</v>
      </c>
      <c r="F172" s="17" t="s">
        <v>356</v>
      </c>
      <c r="G172" s="14" t="s">
        <v>357</v>
      </c>
      <c r="H172" s="14">
        <v>33</v>
      </c>
      <c r="I172" s="14">
        <v>13</v>
      </c>
      <c r="J172" s="14">
        <v>9</v>
      </c>
      <c r="K172" s="14">
        <v>4</v>
      </c>
      <c r="L172" s="14" t="s">
        <v>153</v>
      </c>
      <c r="M172" s="14" t="s">
        <v>121</v>
      </c>
      <c r="N172" s="14">
        <v>4</v>
      </c>
      <c r="O172" s="14" t="s">
        <v>121</v>
      </c>
      <c r="P172" s="18" t="s">
        <v>358</v>
      </c>
      <c r="Q172" s="47" t="s">
        <v>134</v>
      </c>
      <c r="R172" s="14" t="s">
        <v>266</v>
      </c>
      <c r="S172" s="166" t="s">
        <v>654</v>
      </c>
      <c r="T172" s="12">
        <v>-754532.48858200002</v>
      </c>
      <c r="U172" s="13">
        <v>-991611.65047700005</v>
      </c>
      <c r="V172" s="174"/>
    </row>
    <row r="173" spans="1:22" ht="63.75" x14ac:dyDescent="0.2">
      <c r="A173" s="68">
        <v>171</v>
      </c>
      <c r="B173" s="14">
        <v>998</v>
      </c>
      <c r="C173" s="14">
        <v>296971</v>
      </c>
      <c r="D173" s="10" t="s">
        <v>19</v>
      </c>
      <c r="E173" s="9" t="s">
        <v>16</v>
      </c>
      <c r="F173" s="17">
        <v>39</v>
      </c>
      <c r="G173" s="14">
        <v>122.5</v>
      </c>
      <c r="H173" s="14">
        <v>14</v>
      </c>
      <c r="I173" s="14">
        <v>10</v>
      </c>
      <c r="J173" s="14">
        <v>7</v>
      </c>
      <c r="K173" s="14">
        <v>4</v>
      </c>
      <c r="L173" s="14" t="s">
        <v>153</v>
      </c>
      <c r="M173" s="14">
        <v>4</v>
      </c>
      <c r="N173" s="14">
        <v>4</v>
      </c>
      <c r="O173" s="14">
        <v>4</v>
      </c>
      <c r="P173" s="18" t="s">
        <v>359</v>
      </c>
      <c r="Q173" s="47" t="s">
        <v>134</v>
      </c>
      <c r="R173" s="14" t="s">
        <v>266</v>
      </c>
      <c r="S173" s="166" t="s">
        <v>654</v>
      </c>
      <c r="T173" s="12">
        <v>-754521.21714199998</v>
      </c>
      <c r="U173" s="13">
        <v>-991613.43319000001</v>
      </c>
      <c r="V173" s="174"/>
    </row>
    <row r="174" spans="1:22" ht="51" x14ac:dyDescent="0.2">
      <c r="A174" s="68">
        <v>172</v>
      </c>
      <c r="B174" s="14">
        <v>1000</v>
      </c>
      <c r="C174" s="14">
        <v>296973</v>
      </c>
      <c r="D174" s="10" t="s">
        <v>19</v>
      </c>
      <c r="E174" s="9" t="s">
        <v>16</v>
      </c>
      <c r="F174" s="17" t="s">
        <v>360</v>
      </c>
      <c r="G174" s="14" t="s">
        <v>361</v>
      </c>
      <c r="H174" s="14">
        <v>33</v>
      </c>
      <c r="I174" s="14">
        <v>9</v>
      </c>
      <c r="J174" s="14">
        <v>13</v>
      </c>
      <c r="K174" s="14">
        <v>4</v>
      </c>
      <c r="L174" s="14" t="s">
        <v>153</v>
      </c>
      <c r="M174" s="14" t="s">
        <v>121</v>
      </c>
      <c r="N174" s="14">
        <v>4</v>
      </c>
      <c r="O174" s="14" t="s">
        <v>121</v>
      </c>
      <c r="P174" s="18" t="s">
        <v>362</v>
      </c>
      <c r="Q174" s="47" t="s">
        <v>134</v>
      </c>
      <c r="R174" s="14" t="s">
        <v>266</v>
      </c>
      <c r="S174" s="166" t="s">
        <v>654</v>
      </c>
      <c r="T174" s="11">
        <v>-754513.52041200001</v>
      </c>
      <c r="U174" s="183">
        <v>-991614.51971899997</v>
      </c>
      <c r="V174" s="174"/>
    </row>
    <row r="175" spans="1:22" ht="63.75" x14ac:dyDescent="0.2">
      <c r="A175" s="180">
        <v>173</v>
      </c>
      <c r="B175" s="14">
        <v>1002</v>
      </c>
      <c r="C175" s="14">
        <v>296975</v>
      </c>
      <c r="D175" s="10" t="s">
        <v>19</v>
      </c>
      <c r="E175" s="9" t="s">
        <v>16</v>
      </c>
      <c r="F175" s="17" t="s">
        <v>363</v>
      </c>
      <c r="G175" s="14" t="s">
        <v>364</v>
      </c>
      <c r="H175" s="14">
        <v>25</v>
      </c>
      <c r="I175" s="14">
        <v>6</v>
      </c>
      <c r="J175" s="14">
        <v>9</v>
      </c>
      <c r="K175" s="14">
        <v>4</v>
      </c>
      <c r="L175" s="14" t="s">
        <v>153</v>
      </c>
      <c r="M175" s="14">
        <v>4</v>
      </c>
      <c r="N175" s="14">
        <v>4</v>
      </c>
      <c r="O175" s="14">
        <v>4</v>
      </c>
      <c r="P175" s="18" t="s">
        <v>365</v>
      </c>
      <c r="Q175" s="47" t="s">
        <v>134</v>
      </c>
      <c r="R175" s="14" t="s">
        <v>266</v>
      </c>
      <c r="S175" s="166" t="s">
        <v>654</v>
      </c>
      <c r="T175" s="12">
        <v>-754503.46765100001</v>
      </c>
      <c r="U175" s="13">
        <v>-991615.41211799998</v>
      </c>
      <c r="V175" s="174"/>
    </row>
    <row r="176" spans="1:22" ht="51" x14ac:dyDescent="0.2">
      <c r="A176" s="68">
        <v>174</v>
      </c>
      <c r="B176" s="14">
        <v>1003</v>
      </c>
      <c r="C176" s="14">
        <v>296976</v>
      </c>
      <c r="D176" s="10" t="s">
        <v>19</v>
      </c>
      <c r="E176" s="9" t="s">
        <v>16</v>
      </c>
      <c r="F176" s="17">
        <v>43</v>
      </c>
      <c r="G176" s="14">
        <v>135</v>
      </c>
      <c r="H176" s="14">
        <v>30</v>
      </c>
      <c r="I176" s="14">
        <v>9</v>
      </c>
      <c r="J176" s="14">
        <v>8</v>
      </c>
      <c r="K176" s="14">
        <v>4</v>
      </c>
      <c r="L176" s="14" t="s">
        <v>153</v>
      </c>
      <c r="M176" s="17">
        <v>4</v>
      </c>
      <c r="N176" s="14" t="s">
        <v>121</v>
      </c>
      <c r="O176" s="14">
        <v>4</v>
      </c>
      <c r="P176" s="18" t="s">
        <v>366</v>
      </c>
      <c r="Q176" s="47" t="s">
        <v>134</v>
      </c>
      <c r="R176" s="14" t="s">
        <v>266</v>
      </c>
      <c r="S176" s="166" t="s">
        <v>654</v>
      </c>
      <c r="T176" s="12">
        <v>-754502.13766899996</v>
      </c>
      <c r="U176" s="13">
        <v>-991614.83374399994</v>
      </c>
      <c r="V176" s="174"/>
    </row>
    <row r="177" spans="1:22" ht="38.25" x14ac:dyDescent="0.2">
      <c r="A177" s="68">
        <v>175</v>
      </c>
      <c r="B177" s="14">
        <v>1005</v>
      </c>
      <c r="C177" s="14">
        <v>296978</v>
      </c>
      <c r="D177" s="10" t="s">
        <v>19</v>
      </c>
      <c r="E177" s="9" t="s">
        <v>16</v>
      </c>
      <c r="F177" s="17">
        <v>32</v>
      </c>
      <c r="G177" s="14">
        <v>100.5</v>
      </c>
      <c r="H177" s="14">
        <v>26</v>
      </c>
      <c r="I177" s="14">
        <v>4</v>
      </c>
      <c r="J177" s="14">
        <v>6</v>
      </c>
      <c r="K177" s="14">
        <v>4</v>
      </c>
      <c r="L177" s="14" t="s">
        <v>334</v>
      </c>
      <c r="M177" s="14">
        <v>3</v>
      </c>
      <c r="N177" s="14">
        <v>3</v>
      </c>
      <c r="O177" s="14">
        <v>3</v>
      </c>
      <c r="P177" s="18" t="s">
        <v>367</v>
      </c>
      <c r="Q177" s="47" t="s">
        <v>134</v>
      </c>
      <c r="R177" s="14" t="s">
        <v>354</v>
      </c>
      <c r="S177" s="166" t="s">
        <v>654</v>
      </c>
      <c r="T177" s="12">
        <v>-754484.299979</v>
      </c>
      <c r="U177" s="13">
        <v>-991632.003822</v>
      </c>
      <c r="V177" s="170" t="s">
        <v>1044</v>
      </c>
    </row>
    <row r="178" spans="1:22" ht="114.75" x14ac:dyDescent="0.2">
      <c r="A178" s="68">
        <v>176</v>
      </c>
      <c r="B178" s="14">
        <v>1006</v>
      </c>
      <c r="C178" s="14">
        <v>296979</v>
      </c>
      <c r="D178" s="10" t="s">
        <v>19</v>
      </c>
      <c r="E178" s="9" t="s">
        <v>16</v>
      </c>
      <c r="F178" s="17" t="s">
        <v>368</v>
      </c>
      <c r="G178" s="14" t="s">
        <v>369</v>
      </c>
      <c r="H178" s="14">
        <v>28</v>
      </c>
      <c r="I178" s="14">
        <v>5</v>
      </c>
      <c r="J178" s="14">
        <v>14</v>
      </c>
      <c r="K178" s="14">
        <v>4</v>
      </c>
      <c r="L178" s="14" t="s">
        <v>153</v>
      </c>
      <c r="M178" s="17">
        <v>4</v>
      </c>
      <c r="N178" s="14">
        <v>4</v>
      </c>
      <c r="O178" s="14" t="s">
        <v>121</v>
      </c>
      <c r="P178" s="18" t="s">
        <v>370</v>
      </c>
      <c r="Q178" s="47" t="s">
        <v>134</v>
      </c>
      <c r="R178" s="14" t="s">
        <v>354</v>
      </c>
      <c r="S178" s="166" t="s">
        <v>654</v>
      </c>
      <c r="T178" s="11">
        <v>-754477.62824400002</v>
      </c>
      <c r="U178" s="183">
        <v>-991633.20895999996</v>
      </c>
      <c r="V178" s="170" t="s">
        <v>1044</v>
      </c>
    </row>
    <row r="179" spans="1:22" ht="51" x14ac:dyDescent="0.2">
      <c r="A179" s="180">
        <v>177</v>
      </c>
      <c r="B179" s="14">
        <v>1007</v>
      </c>
      <c r="C179" s="14">
        <v>296980</v>
      </c>
      <c r="D179" s="10" t="s">
        <v>19</v>
      </c>
      <c r="E179" s="9" t="s">
        <v>16</v>
      </c>
      <c r="F179" s="17" t="s">
        <v>371</v>
      </c>
      <c r="G179" s="14" t="s">
        <v>372</v>
      </c>
      <c r="H179" s="14">
        <v>28</v>
      </c>
      <c r="I179" s="14">
        <v>9</v>
      </c>
      <c r="J179" s="14">
        <v>12</v>
      </c>
      <c r="K179" s="14">
        <v>4</v>
      </c>
      <c r="L179" s="14" t="s">
        <v>153</v>
      </c>
      <c r="M179" s="14" t="s">
        <v>121</v>
      </c>
      <c r="N179" s="14" t="s">
        <v>121</v>
      </c>
      <c r="O179" s="14" t="s">
        <v>121</v>
      </c>
      <c r="P179" s="18" t="s">
        <v>373</v>
      </c>
      <c r="Q179" s="47" t="s">
        <v>134</v>
      </c>
      <c r="R179" s="14" t="s">
        <v>354</v>
      </c>
      <c r="S179" s="166" t="s">
        <v>654</v>
      </c>
      <c r="T179" s="12">
        <v>-754473.97399199998</v>
      </c>
      <c r="U179" s="13">
        <v>-991633.34172999999</v>
      </c>
      <c r="V179" s="170" t="s">
        <v>1044</v>
      </c>
    </row>
    <row r="180" spans="1:22" ht="51" x14ac:dyDescent="0.2">
      <c r="A180" s="68">
        <v>178</v>
      </c>
      <c r="B180" s="14">
        <v>1008</v>
      </c>
      <c r="C180" s="14">
        <v>296981</v>
      </c>
      <c r="D180" s="10" t="s">
        <v>19</v>
      </c>
      <c r="E180" s="9" t="s">
        <v>16</v>
      </c>
      <c r="F180" s="17">
        <v>44</v>
      </c>
      <c r="G180" s="14">
        <v>138.19999999999999</v>
      </c>
      <c r="H180" s="14">
        <v>23</v>
      </c>
      <c r="I180" s="14">
        <v>10</v>
      </c>
      <c r="J180" s="14">
        <v>6</v>
      </c>
      <c r="K180" s="14">
        <v>4</v>
      </c>
      <c r="L180" s="14" t="s">
        <v>153</v>
      </c>
      <c r="M180" s="14">
        <v>4</v>
      </c>
      <c r="N180" s="14">
        <v>4</v>
      </c>
      <c r="O180" s="14">
        <v>4</v>
      </c>
      <c r="P180" s="32" t="s">
        <v>374</v>
      </c>
      <c r="Q180" s="47" t="s">
        <v>134</v>
      </c>
      <c r="R180" s="14" t="s">
        <v>354</v>
      </c>
      <c r="S180" s="166" t="s">
        <v>654</v>
      </c>
      <c r="T180" s="12">
        <v>-754471.23404500005</v>
      </c>
      <c r="U180" s="13">
        <v>-991633.489084</v>
      </c>
      <c r="V180" s="170" t="s">
        <v>1044</v>
      </c>
    </row>
    <row r="181" spans="1:22" ht="38.25" x14ac:dyDescent="0.2">
      <c r="A181" s="68">
        <v>179</v>
      </c>
      <c r="B181" s="14">
        <v>1010</v>
      </c>
      <c r="C181" s="14">
        <v>296983</v>
      </c>
      <c r="D181" s="10" t="s">
        <v>19</v>
      </c>
      <c r="E181" s="9" t="s">
        <v>16</v>
      </c>
      <c r="F181" s="17">
        <v>56</v>
      </c>
      <c r="G181" s="14">
        <v>175.8</v>
      </c>
      <c r="H181" s="14">
        <v>25</v>
      </c>
      <c r="I181" s="14">
        <v>4</v>
      </c>
      <c r="J181" s="14">
        <v>6</v>
      </c>
      <c r="K181" s="14">
        <v>4</v>
      </c>
      <c r="L181" s="14" t="s">
        <v>153</v>
      </c>
      <c r="M181" s="14" t="s">
        <v>121</v>
      </c>
      <c r="N181" s="14" t="s">
        <v>121</v>
      </c>
      <c r="O181" s="14">
        <v>4</v>
      </c>
      <c r="P181" s="18" t="s">
        <v>375</v>
      </c>
      <c r="Q181" s="47" t="s">
        <v>134</v>
      </c>
      <c r="R181" s="14">
        <v>4707</v>
      </c>
      <c r="S181" s="166" t="s">
        <v>654</v>
      </c>
      <c r="T181" s="12">
        <v>-754467.530929</v>
      </c>
      <c r="U181" s="13">
        <v>-991616.43892900005</v>
      </c>
      <c r="V181" s="174"/>
    </row>
    <row r="182" spans="1:22" ht="51" x14ac:dyDescent="0.2">
      <c r="A182" s="68">
        <v>180</v>
      </c>
      <c r="B182" s="14">
        <v>1011</v>
      </c>
      <c r="C182" s="14">
        <v>296984</v>
      </c>
      <c r="D182" s="10" t="s">
        <v>19</v>
      </c>
      <c r="E182" s="9" t="s">
        <v>16</v>
      </c>
      <c r="F182" s="17">
        <v>34</v>
      </c>
      <c r="G182" s="14">
        <v>106.8</v>
      </c>
      <c r="H182" s="14">
        <v>19</v>
      </c>
      <c r="I182" s="14">
        <v>3</v>
      </c>
      <c r="J182" s="14">
        <v>6</v>
      </c>
      <c r="K182" s="14">
        <v>4</v>
      </c>
      <c r="L182" s="14" t="s">
        <v>148</v>
      </c>
      <c r="M182" s="14">
        <v>3</v>
      </c>
      <c r="N182" s="14" t="s">
        <v>121</v>
      </c>
      <c r="O182" s="14">
        <v>3</v>
      </c>
      <c r="P182" s="18" t="s">
        <v>376</v>
      </c>
      <c r="Q182" s="47" t="s">
        <v>134</v>
      </c>
      <c r="R182" s="14">
        <v>4707</v>
      </c>
      <c r="S182" s="166" t="s">
        <v>654</v>
      </c>
      <c r="T182" s="12">
        <v>-754452.64946300001</v>
      </c>
      <c r="U182" s="13">
        <v>-991616.45666100003</v>
      </c>
      <c r="V182" s="174"/>
    </row>
    <row r="183" spans="1:22" ht="51" x14ac:dyDescent="0.2">
      <c r="A183" s="180">
        <v>181</v>
      </c>
      <c r="B183" s="14">
        <v>1012</v>
      </c>
      <c r="C183" s="14">
        <v>296985</v>
      </c>
      <c r="D183" s="10" t="s">
        <v>19</v>
      </c>
      <c r="E183" s="9" t="s">
        <v>16</v>
      </c>
      <c r="F183" s="17">
        <v>38</v>
      </c>
      <c r="G183" s="14">
        <v>119.3</v>
      </c>
      <c r="H183" s="14">
        <v>24</v>
      </c>
      <c r="I183" s="14">
        <v>11</v>
      </c>
      <c r="J183" s="14">
        <v>6</v>
      </c>
      <c r="K183" s="14">
        <v>4</v>
      </c>
      <c r="L183" s="14" t="s">
        <v>153</v>
      </c>
      <c r="M183" s="14">
        <v>4</v>
      </c>
      <c r="N183" s="14">
        <v>4</v>
      </c>
      <c r="O183" s="14">
        <v>4</v>
      </c>
      <c r="P183" s="18" t="s">
        <v>377</v>
      </c>
      <c r="Q183" s="47" t="s">
        <v>134</v>
      </c>
      <c r="R183" s="14">
        <v>4707</v>
      </c>
      <c r="S183" s="166" t="s">
        <v>654</v>
      </c>
      <c r="T183" s="12">
        <v>-754451.54126500001</v>
      </c>
      <c r="U183" s="13">
        <v>-991615.91879400006</v>
      </c>
      <c r="V183" s="174"/>
    </row>
    <row r="184" spans="1:22" ht="63.75" x14ac:dyDescent="0.2">
      <c r="A184" s="68">
        <v>182</v>
      </c>
      <c r="B184" s="14">
        <v>1015</v>
      </c>
      <c r="C184" s="14">
        <v>296988</v>
      </c>
      <c r="D184" s="10" t="s">
        <v>19</v>
      </c>
      <c r="E184" s="9" t="s">
        <v>16</v>
      </c>
      <c r="F184" s="17" t="s">
        <v>378</v>
      </c>
      <c r="G184" s="14" t="s">
        <v>379</v>
      </c>
      <c r="H184" s="14">
        <v>28</v>
      </c>
      <c r="I184" s="14">
        <v>4</v>
      </c>
      <c r="J184" s="14">
        <v>16</v>
      </c>
      <c r="K184" s="14">
        <v>4</v>
      </c>
      <c r="L184" s="14" t="s">
        <v>153</v>
      </c>
      <c r="M184" s="14">
        <v>4</v>
      </c>
      <c r="N184" s="14">
        <v>4</v>
      </c>
      <c r="O184" s="14">
        <v>4</v>
      </c>
      <c r="P184" s="18" t="s">
        <v>380</v>
      </c>
      <c r="Q184" s="47" t="s">
        <v>134</v>
      </c>
      <c r="R184" s="14" t="s">
        <v>354</v>
      </c>
      <c r="S184" s="166" t="s">
        <v>654</v>
      </c>
      <c r="T184" s="11">
        <v>-754441.45217299997</v>
      </c>
      <c r="U184" s="183">
        <v>-991632.88076099998</v>
      </c>
      <c r="V184" s="170" t="s">
        <v>1044</v>
      </c>
    </row>
    <row r="185" spans="1:22" ht="51" x14ac:dyDescent="0.2">
      <c r="A185" s="68">
        <v>183</v>
      </c>
      <c r="B185" s="14">
        <v>1022</v>
      </c>
      <c r="C185" s="14">
        <v>296995</v>
      </c>
      <c r="D185" s="10" t="s">
        <v>19</v>
      </c>
      <c r="E185" s="9" t="s">
        <v>16</v>
      </c>
      <c r="F185" s="17" t="s">
        <v>381</v>
      </c>
      <c r="G185" s="14" t="s">
        <v>382</v>
      </c>
      <c r="H185" s="14">
        <v>35</v>
      </c>
      <c r="I185" s="14">
        <v>15</v>
      </c>
      <c r="J185" s="14">
        <v>14</v>
      </c>
      <c r="K185" s="14">
        <v>4</v>
      </c>
      <c r="L185" s="14" t="s">
        <v>153</v>
      </c>
      <c r="M185" s="14" t="s">
        <v>121</v>
      </c>
      <c r="N185" s="14" t="s">
        <v>121</v>
      </c>
      <c r="O185" s="14" t="s">
        <v>121</v>
      </c>
      <c r="P185" s="18" t="s">
        <v>383</v>
      </c>
      <c r="Q185" s="47" t="s">
        <v>134</v>
      </c>
      <c r="R185" s="14" t="s">
        <v>354</v>
      </c>
      <c r="S185" s="166" t="s">
        <v>654</v>
      </c>
      <c r="T185" s="12">
        <v>-754378.58866600005</v>
      </c>
      <c r="U185" s="13">
        <v>-991627.84389699996</v>
      </c>
      <c r="V185" s="170" t="s">
        <v>1044</v>
      </c>
    </row>
    <row r="186" spans="1:22" ht="63.75" x14ac:dyDescent="0.2">
      <c r="A186" s="68">
        <v>184</v>
      </c>
      <c r="B186" s="14">
        <v>1023</v>
      </c>
      <c r="C186" s="14">
        <v>296996</v>
      </c>
      <c r="D186" s="10" t="s">
        <v>19</v>
      </c>
      <c r="E186" s="9" t="s">
        <v>16</v>
      </c>
      <c r="F186" s="17" t="s">
        <v>384</v>
      </c>
      <c r="G186" s="14" t="s">
        <v>385</v>
      </c>
      <c r="H186" s="14">
        <v>34</v>
      </c>
      <c r="I186" s="14">
        <v>4</v>
      </c>
      <c r="J186" s="14">
        <v>18</v>
      </c>
      <c r="K186" s="14">
        <v>4</v>
      </c>
      <c r="L186" s="14" t="s">
        <v>153</v>
      </c>
      <c r="M186" s="14">
        <v>4</v>
      </c>
      <c r="N186" s="14">
        <v>4</v>
      </c>
      <c r="O186" s="14">
        <v>4</v>
      </c>
      <c r="P186" s="18" t="s">
        <v>386</v>
      </c>
      <c r="Q186" s="47" t="s">
        <v>134</v>
      </c>
      <c r="R186" s="14" t="s">
        <v>354</v>
      </c>
      <c r="S186" s="166" t="s">
        <v>1023</v>
      </c>
      <c r="T186" s="11">
        <v>-754370.38066699996</v>
      </c>
      <c r="U186" s="183">
        <v>-991625.81820199999</v>
      </c>
      <c r="V186" s="170" t="s">
        <v>1044</v>
      </c>
    </row>
    <row r="187" spans="1:22" ht="51" x14ac:dyDescent="0.2">
      <c r="A187" s="180">
        <v>185</v>
      </c>
      <c r="B187" s="17">
        <v>1044</v>
      </c>
      <c r="C187" s="5">
        <v>297017</v>
      </c>
      <c r="D187" s="10" t="s">
        <v>19</v>
      </c>
      <c r="E187" s="9" t="s">
        <v>16</v>
      </c>
      <c r="F187" s="165">
        <v>105</v>
      </c>
      <c r="G187" s="165">
        <v>329.7</v>
      </c>
      <c r="H187" s="165">
        <v>35</v>
      </c>
      <c r="I187" s="14" t="s">
        <v>387</v>
      </c>
      <c r="J187" s="165">
        <v>15</v>
      </c>
      <c r="K187" s="165">
        <v>4</v>
      </c>
      <c r="L187" s="14" t="s">
        <v>148</v>
      </c>
      <c r="M187" s="14" t="s">
        <v>121</v>
      </c>
      <c r="N187" s="14" t="s">
        <v>121</v>
      </c>
      <c r="O187" s="14" t="s">
        <v>121</v>
      </c>
      <c r="P187" s="18" t="s">
        <v>388</v>
      </c>
      <c r="Q187" s="47" t="s">
        <v>134</v>
      </c>
      <c r="R187" s="14" t="s">
        <v>389</v>
      </c>
      <c r="S187" s="166" t="s">
        <v>1024</v>
      </c>
      <c r="T187" s="11">
        <v>-754054.98952099995</v>
      </c>
      <c r="U187" s="183">
        <v>-991787.994894</v>
      </c>
      <c r="V187" s="174"/>
    </row>
    <row r="188" spans="1:22" ht="89.25" x14ac:dyDescent="0.2">
      <c r="A188" s="68">
        <v>186</v>
      </c>
      <c r="B188" s="17">
        <v>1051</v>
      </c>
      <c r="C188" s="5">
        <v>297031</v>
      </c>
      <c r="D188" s="10" t="s">
        <v>19</v>
      </c>
      <c r="E188" s="9" t="s">
        <v>16</v>
      </c>
      <c r="F188" s="14" t="s">
        <v>390</v>
      </c>
      <c r="G188" s="14" t="s">
        <v>391</v>
      </c>
      <c r="H188" s="14">
        <v>27</v>
      </c>
      <c r="I188" s="14">
        <v>5</v>
      </c>
      <c r="J188" s="14">
        <v>14</v>
      </c>
      <c r="K188" s="165">
        <v>4</v>
      </c>
      <c r="L188" s="14" t="s">
        <v>153</v>
      </c>
      <c r="M188" s="165">
        <v>4</v>
      </c>
      <c r="N188" s="14" t="s">
        <v>121</v>
      </c>
      <c r="O188" s="14">
        <v>4</v>
      </c>
      <c r="P188" s="18" t="s">
        <v>392</v>
      </c>
      <c r="Q188" s="47" t="s">
        <v>134</v>
      </c>
      <c r="R188" s="165" t="s">
        <v>393</v>
      </c>
      <c r="S188" s="166" t="s">
        <v>1024</v>
      </c>
      <c r="T188" s="11">
        <v>-753940.26043100003</v>
      </c>
      <c r="U188" s="183">
        <v>-991862.189258</v>
      </c>
      <c r="V188" s="170" t="s">
        <v>1044</v>
      </c>
    </row>
    <row r="189" spans="1:22" ht="63.75" x14ac:dyDescent="0.2">
      <c r="A189" s="68">
        <v>187</v>
      </c>
      <c r="B189" s="17">
        <v>1053</v>
      </c>
      <c r="C189" s="14">
        <v>297029</v>
      </c>
      <c r="D189" s="10" t="s">
        <v>19</v>
      </c>
      <c r="E189" s="9" t="s">
        <v>16</v>
      </c>
      <c r="F189" s="14" t="s">
        <v>394</v>
      </c>
      <c r="G189" s="14" t="s">
        <v>395</v>
      </c>
      <c r="H189" s="14">
        <v>21</v>
      </c>
      <c r="I189" s="14">
        <v>5</v>
      </c>
      <c r="J189" s="14">
        <v>9</v>
      </c>
      <c r="K189" s="165">
        <v>4</v>
      </c>
      <c r="L189" s="14" t="s">
        <v>148</v>
      </c>
      <c r="M189" s="14" t="s">
        <v>121</v>
      </c>
      <c r="N189" s="14">
        <v>4</v>
      </c>
      <c r="O189" s="14" t="s">
        <v>121</v>
      </c>
      <c r="P189" s="33" t="s">
        <v>396</v>
      </c>
      <c r="Q189" s="47" t="s">
        <v>134</v>
      </c>
      <c r="R189" s="165" t="s">
        <v>393</v>
      </c>
      <c r="S189" s="166" t="s">
        <v>1024</v>
      </c>
      <c r="T189" s="12">
        <v>-753931.69289199996</v>
      </c>
      <c r="U189" s="13">
        <v>-991866.29464800004</v>
      </c>
      <c r="V189" s="170" t="s">
        <v>1044</v>
      </c>
    </row>
    <row r="190" spans="1:22" ht="38.25" x14ac:dyDescent="0.2">
      <c r="A190" s="68">
        <v>188</v>
      </c>
      <c r="B190" s="17">
        <v>1058</v>
      </c>
      <c r="C190" s="14">
        <v>297024</v>
      </c>
      <c r="D190" s="10" t="s">
        <v>19</v>
      </c>
      <c r="E190" s="9" t="s">
        <v>16</v>
      </c>
      <c r="F190" s="14" t="s">
        <v>397</v>
      </c>
      <c r="G190" s="14" t="s">
        <v>398</v>
      </c>
      <c r="H190" s="14">
        <v>28</v>
      </c>
      <c r="I190" s="14">
        <v>9</v>
      </c>
      <c r="J190" s="14">
        <v>7</v>
      </c>
      <c r="K190" s="165">
        <v>4</v>
      </c>
      <c r="L190" s="14" t="s">
        <v>148</v>
      </c>
      <c r="M190" s="14">
        <v>4</v>
      </c>
      <c r="N190" s="14">
        <v>4</v>
      </c>
      <c r="O190" s="14" t="s">
        <v>121</v>
      </c>
      <c r="P190" s="18" t="s">
        <v>399</v>
      </c>
      <c r="Q190" s="47" t="s">
        <v>134</v>
      </c>
      <c r="R190" s="14" t="s">
        <v>400</v>
      </c>
      <c r="S190" s="166" t="s">
        <v>1024</v>
      </c>
      <c r="T190" s="12">
        <v>-753924.14779299998</v>
      </c>
      <c r="U190" s="13">
        <v>-991870.16004400002</v>
      </c>
      <c r="V190" s="170" t="s">
        <v>1044</v>
      </c>
    </row>
    <row r="191" spans="1:22" ht="51" x14ac:dyDescent="0.2">
      <c r="A191" s="180">
        <v>189</v>
      </c>
      <c r="B191" s="17">
        <v>1061</v>
      </c>
      <c r="C191" s="14">
        <v>297046</v>
      </c>
      <c r="D191" s="10" t="s">
        <v>19</v>
      </c>
      <c r="E191" s="9" t="s">
        <v>16</v>
      </c>
      <c r="F191" s="14" t="s">
        <v>401</v>
      </c>
      <c r="G191" s="14" t="s">
        <v>402</v>
      </c>
      <c r="H191" s="14">
        <v>25</v>
      </c>
      <c r="I191" s="14">
        <v>6</v>
      </c>
      <c r="J191" s="14">
        <v>10</v>
      </c>
      <c r="K191" s="14">
        <v>4</v>
      </c>
      <c r="L191" s="14" t="s">
        <v>153</v>
      </c>
      <c r="M191" s="14">
        <v>4</v>
      </c>
      <c r="N191" s="14">
        <v>4</v>
      </c>
      <c r="O191" s="14" t="s">
        <v>121</v>
      </c>
      <c r="P191" s="18" t="s">
        <v>403</v>
      </c>
      <c r="Q191" s="47" t="s">
        <v>134</v>
      </c>
      <c r="R191" s="14" t="s">
        <v>400</v>
      </c>
      <c r="S191" s="166" t="s">
        <v>1024</v>
      </c>
      <c r="T191" s="11">
        <v>-753911.35146699997</v>
      </c>
      <c r="U191" s="183">
        <v>-991877.30390699999</v>
      </c>
      <c r="V191" s="170" t="s">
        <v>1044</v>
      </c>
    </row>
    <row r="192" spans="1:22" ht="76.5" x14ac:dyDescent="0.2">
      <c r="A192" s="68">
        <v>190</v>
      </c>
      <c r="B192" s="17">
        <v>1063</v>
      </c>
      <c r="C192" s="14">
        <v>297044</v>
      </c>
      <c r="D192" s="10" t="s">
        <v>19</v>
      </c>
      <c r="E192" s="9" t="s">
        <v>16</v>
      </c>
      <c r="F192" s="14" t="s">
        <v>404</v>
      </c>
      <c r="G192" s="14" t="s">
        <v>405</v>
      </c>
      <c r="H192" s="30"/>
      <c r="I192" s="30"/>
      <c r="J192" s="30"/>
      <c r="K192" s="14">
        <v>4</v>
      </c>
      <c r="L192" s="14" t="s">
        <v>153</v>
      </c>
      <c r="M192" s="14">
        <v>4</v>
      </c>
      <c r="N192" s="14">
        <v>4</v>
      </c>
      <c r="O192" s="14">
        <v>4</v>
      </c>
      <c r="P192" s="18" t="s">
        <v>406</v>
      </c>
      <c r="Q192" s="47" t="s">
        <v>134</v>
      </c>
      <c r="R192" s="14" t="s">
        <v>400</v>
      </c>
      <c r="S192" s="166" t="s">
        <v>1024</v>
      </c>
      <c r="T192" s="11">
        <v>-753907.03806000005</v>
      </c>
      <c r="U192" s="183">
        <v>-991879.06148999999</v>
      </c>
      <c r="V192" s="170" t="s">
        <v>1044</v>
      </c>
    </row>
    <row r="193" spans="1:22" ht="51" x14ac:dyDescent="0.2">
      <c r="A193" s="68">
        <v>191</v>
      </c>
      <c r="B193" s="17">
        <v>1065</v>
      </c>
      <c r="C193" s="14">
        <v>297042</v>
      </c>
      <c r="D193" s="10" t="s">
        <v>19</v>
      </c>
      <c r="E193" s="9" t="s">
        <v>16</v>
      </c>
      <c r="F193" s="14" t="s">
        <v>407</v>
      </c>
      <c r="G193" s="14" t="s">
        <v>408</v>
      </c>
      <c r="H193" s="14">
        <v>32</v>
      </c>
      <c r="I193" s="14">
        <v>5</v>
      </c>
      <c r="J193" s="14">
        <v>7</v>
      </c>
      <c r="K193" s="14">
        <v>4</v>
      </c>
      <c r="L193" s="14" t="s">
        <v>153</v>
      </c>
      <c r="M193" s="14" t="s">
        <v>121</v>
      </c>
      <c r="N193" s="14">
        <v>4</v>
      </c>
      <c r="O193" s="14" t="s">
        <v>121</v>
      </c>
      <c r="P193" s="18" t="s">
        <v>409</v>
      </c>
      <c r="Q193" s="47" t="s">
        <v>134</v>
      </c>
      <c r="R193" s="14" t="s">
        <v>400</v>
      </c>
      <c r="S193" s="166" t="s">
        <v>1024</v>
      </c>
      <c r="T193" s="11">
        <v>-753901.73861600005</v>
      </c>
      <c r="U193" s="183">
        <v>-991881.31726699998</v>
      </c>
      <c r="V193" s="170" t="s">
        <v>1044</v>
      </c>
    </row>
    <row r="194" spans="1:22" ht="63.75" x14ac:dyDescent="0.2">
      <c r="A194" s="68">
        <v>192</v>
      </c>
      <c r="B194" s="17">
        <v>1085</v>
      </c>
      <c r="C194" s="14">
        <v>297054</v>
      </c>
      <c r="D194" s="10" t="s">
        <v>19</v>
      </c>
      <c r="E194" s="9" t="s">
        <v>16</v>
      </c>
      <c r="F194" s="14">
        <v>140</v>
      </c>
      <c r="G194" s="14">
        <v>439.6</v>
      </c>
      <c r="H194" s="14">
        <v>27</v>
      </c>
      <c r="I194" s="14">
        <v>4</v>
      </c>
      <c r="J194" s="14">
        <v>17</v>
      </c>
      <c r="K194" s="14">
        <v>4</v>
      </c>
      <c r="L194" s="14" t="s">
        <v>153</v>
      </c>
      <c r="M194" s="14">
        <v>4</v>
      </c>
      <c r="N194" s="14">
        <v>4</v>
      </c>
      <c r="O194" s="14" t="s">
        <v>343</v>
      </c>
      <c r="P194" s="18" t="s">
        <v>410</v>
      </c>
      <c r="Q194" s="47" t="s">
        <v>134</v>
      </c>
      <c r="R194" s="14" t="s">
        <v>400</v>
      </c>
      <c r="S194" s="166" t="s">
        <v>1024</v>
      </c>
      <c r="T194" s="11">
        <v>-753673.17574800004</v>
      </c>
      <c r="U194" s="183">
        <v>-991987.76861899998</v>
      </c>
      <c r="V194" s="170" t="s">
        <v>1044</v>
      </c>
    </row>
    <row r="195" spans="1:22" ht="38.25" x14ac:dyDescent="0.2">
      <c r="A195" s="180">
        <v>193</v>
      </c>
      <c r="B195" s="17">
        <v>1086</v>
      </c>
      <c r="C195" s="14">
        <v>297053</v>
      </c>
      <c r="D195" s="10" t="s">
        <v>19</v>
      </c>
      <c r="E195" s="9" t="s">
        <v>16</v>
      </c>
      <c r="F195" s="14">
        <v>50</v>
      </c>
      <c r="G195" s="14">
        <v>157</v>
      </c>
      <c r="H195" s="14">
        <v>13</v>
      </c>
      <c r="I195" s="14">
        <v>6</v>
      </c>
      <c r="J195" s="14">
        <v>8</v>
      </c>
      <c r="K195" s="14">
        <v>4</v>
      </c>
      <c r="L195" s="14" t="s">
        <v>153</v>
      </c>
      <c r="M195" s="14">
        <v>3</v>
      </c>
      <c r="N195" s="14">
        <v>4</v>
      </c>
      <c r="O195" s="14" t="s">
        <v>121</v>
      </c>
      <c r="P195" s="18" t="s">
        <v>411</v>
      </c>
      <c r="Q195" s="47" t="s">
        <v>134</v>
      </c>
      <c r="R195" s="14" t="s">
        <v>400</v>
      </c>
      <c r="S195" s="166" t="s">
        <v>1024</v>
      </c>
      <c r="T195" s="12">
        <v>-753670.23482300004</v>
      </c>
      <c r="U195" s="13">
        <v>-991989.04518500005</v>
      </c>
      <c r="V195" s="170" t="s">
        <v>1044</v>
      </c>
    </row>
    <row r="196" spans="1:22" ht="63.75" x14ac:dyDescent="0.2">
      <c r="A196" s="127">
        <v>194</v>
      </c>
      <c r="B196" s="130">
        <v>1088</v>
      </c>
      <c r="C196" s="130">
        <v>297067</v>
      </c>
      <c r="D196" s="129" t="s">
        <v>19</v>
      </c>
      <c r="E196" s="128" t="s">
        <v>16</v>
      </c>
      <c r="F196" s="130">
        <v>160</v>
      </c>
      <c r="G196" s="130">
        <v>502.4</v>
      </c>
      <c r="H196" s="130">
        <v>35</v>
      </c>
      <c r="I196" s="130">
        <v>4</v>
      </c>
      <c r="J196" s="130">
        <v>18</v>
      </c>
      <c r="K196" s="130">
        <v>4</v>
      </c>
      <c r="L196" s="130" t="s">
        <v>153</v>
      </c>
      <c r="M196" s="130" t="s">
        <v>121</v>
      </c>
      <c r="N196" s="130">
        <v>4</v>
      </c>
      <c r="O196" s="130">
        <v>4</v>
      </c>
      <c r="P196" s="139" t="s">
        <v>412</v>
      </c>
      <c r="Q196" s="133" t="s">
        <v>134</v>
      </c>
      <c r="R196" s="130" t="s">
        <v>400</v>
      </c>
      <c r="S196" s="134" t="s">
        <v>1004</v>
      </c>
      <c r="T196" s="135">
        <v>-753622.73482899996</v>
      </c>
      <c r="U196" s="188">
        <v>-992008.52722399996</v>
      </c>
      <c r="V196" s="175" t="s">
        <v>1043</v>
      </c>
    </row>
    <row r="197" spans="1:22" ht="51" x14ac:dyDescent="0.2">
      <c r="A197" s="68">
        <v>195</v>
      </c>
      <c r="B197" s="14">
        <v>1098</v>
      </c>
      <c r="C197" s="30">
        <v>297072</v>
      </c>
      <c r="D197" s="10" t="s">
        <v>19</v>
      </c>
      <c r="E197" s="9" t="s">
        <v>16</v>
      </c>
      <c r="F197" s="14">
        <v>74</v>
      </c>
      <c r="G197" s="14">
        <v>232.4</v>
      </c>
      <c r="H197" s="14">
        <v>28</v>
      </c>
      <c r="I197" s="14">
        <v>7</v>
      </c>
      <c r="J197" s="14">
        <v>13</v>
      </c>
      <c r="K197" s="14">
        <v>4</v>
      </c>
      <c r="L197" s="14" t="s">
        <v>153</v>
      </c>
      <c r="M197" s="14" t="s">
        <v>121</v>
      </c>
      <c r="N197" s="14">
        <v>4</v>
      </c>
      <c r="O197" s="14">
        <v>4</v>
      </c>
      <c r="P197" s="33" t="s">
        <v>413</v>
      </c>
      <c r="Q197" s="47" t="s">
        <v>134</v>
      </c>
      <c r="R197" s="14" t="s">
        <v>400</v>
      </c>
      <c r="S197" s="166" t="s">
        <v>1024</v>
      </c>
      <c r="T197" s="11">
        <v>-753505.62583799998</v>
      </c>
      <c r="U197" s="183">
        <v>-992055.68226599996</v>
      </c>
      <c r="V197" s="170" t="s">
        <v>1044</v>
      </c>
    </row>
    <row r="198" spans="1:22" ht="51" x14ac:dyDescent="0.2">
      <c r="A198" s="68">
        <v>196</v>
      </c>
      <c r="B198" s="14">
        <v>1107</v>
      </c>
      <c r="C198" s="14">
        <v>297078</v>
      </c>
      <c r="D198" s="10" t="s">
        <v>19</v>
      </c>
      <c r="E198" s="9" t="s">
        <v>16</v>
      </c>
      <c r="F198" s="14">
        <v>101</v>
      </c>
      <c r="G198" s="14">
        <v>317.10000000000002</v>
      </c>
      <c r="H198" s="14">
        <v>30</v>
      </c>
      <c r="I198" s="14">
        <v>4</v>
      </c>
      <c r="J198" s="14">
        <v>15</v>
      </c>
      <c r="K198" s="14">
        <v>4</v>
      </c>
      <c r="L198" s="14" t="s">
        <v>153</v>
      </c>
      <c r="M198" s="14" t="s">
        <v>121</v>
      </c>
      <c r="N198" s="14">
        <v>4</v>
      </c>
      <c r="O198" s="14" t="s">
        <v>121</v>
      </c>
      <c r="P198" s="18" t="s">
        <v>414</v>
      </c>
      <c r="Q198" s="47" t="s">
        <v>134</v>
      </c>
      <c r="R198" s="14" t="s">
        <v>400</v>
      </c>
      <c r="S198" s="166" t="s">
        <v>1024</v>
      </c>
      <c r="T198" s="11">
        <v>-753412.60470599995</v>
      </c>
      <c r="U198" s="183">
        <v>-992091.15571199998</v>
      </c>
      <c r="V198" s="170" t="s">
        <v>1044</v>
      </c>
    </row>
    <row r="199" spans="1:22" ht="102" x14ac:dyDescent="0.2">
      <c r="A199" s="180">
        <v>197</v>
      </c>
      <c r="B199" s="14">
        <v>1109</v>
      </c>
      <c r="C199" s="14">
        <v>297082</v>
      </c>
      <c r="D199" s="10" t="s">
        <v>19</v>
      </c>
      <c r="E199" s="9" t="s">
        <v>16</v>
      </c>
      <c r="F199" s="14" t="s">
        <v>415</v>
      </c>
      <c r="G199" s="14" t="s">
        <v>416</v>
      </c>
      <c r="H199" s="14">
        <v>16</v>
      </c>
      <c r="I199" s="14">
        <v>3</v>
      </c>
      <c r="J199" s="14">
        <v>15</v>
      </c>
      <c r="K199" s="14">
        <v>4</v>
      </c>
      <c r="L199" s="14" t="s">
        <v>153</v>
      </c>
      <c r="M199" s="14">
        <v>4</v>
      </c>
      <c r="N199" s="14">
        <v>4</v>
      </c>
      <c r="O199" s="14">
        <v>4</v>
      </c>
      <c r="P199" s="7" t="s">
        <v>417</v>
      </c>
      <c r="Q199" s="47" t="s">
        <v>134</v>
      </c>
      <c r="R199" s="14" t="s">
        <v>400</v>
      </c>
      <c r="S199" s="166" t="s">
        <v>1024</v>
      </c>
      <c r="T199" s="11">
        <v>-753348.37533299997</v>
      </c>
      <c r="U199" s="183">
        <v>-992112.03539700003</v>
      </c>
      <c r="V199" s="170" t="s">
        <v>1044</v>
      </c>
    </row>
    <row r="200" spans="1:22" ht="38.25" x14ac:dyDescent="0.2">
      <c r="A200" s="68">
        <v>198</v>
      </c>
      <c r="B200" s="14">
        <v>1118</v>
      </c>
      <c r="C200" s="14">
        <v>297095</v>
      </c>
      <c r="D200" s="10" t="s">
        <v>19</v>
      </c>
      <c r="E200" s="9" t="s">
        <v>16</v>
      </c>
      <c r="F200" s="14">
        <v>98</v>
      </c>
      <c r="G200" s="14">
        <v>307.7</v>
      </c>
      <c r="H200" s="14">
        <v>28</v>
      </c>
      <c r="I200" s="14">
        <v>5</v>
      </c>
      <c r="J200" s="14">
        <v>12</v>
      </c>
      <c r="K200" s="14">
        <v>4</v>
      </c>
      <c r="L200" s="14" t="s">
        <v>153</v>
      </c>
      <c r="M200" s="14" t="s">
        <v>121</v>
      </c>
      <c r="N200" s="14" t="s">
        <v>126</v>
      </c>
      <c r="O200" s="14" t="s">
        <v>121</v>
      </c>
      <c r="P200" s="18" t="s">
        <v>418</v>
      </c>
      <c r="Q200" s="47" t="s">
        <v>134</v>
      </c>
      <c r="R200" s="14" t="s">
        <v>400</v>
      </c>
      <c r="S200" s="166" t="s">
        <v>1024</v>
      </c>
      <c r="T200" s="11">
        <v>-753276.84207899997</v>
      </c>
      <c r="U200" s="183">
        <v>-992141.05429</v>
      </c>
      <c r="V200" s="170" t="s">
        <v>1044</v>
      </c>
    </row>
    <row r="201" spans="1:22" ht="51" x14ac:dyDescent="0.2">
      <c r="A201" s="68">
        <v>199</v>
      </c>
      <c r="B201" s="14">
        <v>1119</v>
      </c>
      <c r="C201" s="14">
        <v>297094</v>
      </c>
      <c r="D201" s="10" t="s">
        <v>19</v>
      </c>
      <c r="E201" s="9" t="s">
        <v>16</v>
      </c>
      <c r="F201" s="14" t="s">
        <v>419</v>
      </c>
      <c r="G201" s="14" t="s">
        <v>420</v>
      </c>
      <c r="H201" s="14">
        <v>22</v>
      </c>
      <c r="I201" s="14">
        <v>5</v>
      </c>
      <c r="J201" s="14">
        <v>10</v>
      </c>
      <c r="K201" s="14">
        <v>4</v>
      </c>
      <c r="L201" s="14" t="s">
        <v>153</v>
      </c>
      <c r="M201" s="14" t="s">
        <v>121</v>
      </c>
      <c r="N201" s="14" t="s">
        <v>126</v>
      </c>
      <c r="O201" s="14" t="s">
        <v>121</v>
      </c>
      <c r="P201" s="18" t="s">
        <v>421</v>
      </c>
      <c r="Q201" s="47" t="s">
        <v>134</v>
      </c>
      <c r="R201" s="14" t="s">
        <v>400</v>
      </c>
      <c r="S201" s="166" t="s">
        <v>1024</v>
      </c>
      <c r="T201" s="11">
        <v>-753279.96994500002</v>
      </c>
      <c r="U201" s="183">
        <v>-992140.42198300001</v>
      </c>
      <c r="V201" s="170" t="s">
        <v>1044</v>
      </c>
    </row>
    <row r="202" spans="1:22" ht="51" x14ac:dyDescent="0.2">
      <c r="A202" s="68">
        <v>200</v>
      </c>
      <c r="B202" s="14">
        <v>1120</v>
      </c>
      <c r="C202" s="14">
        <v>297093</v>
      </c>
      <c r="D202" s="10" t="s">
        <v>19</v>
      </c>
      <c r="E202" s="9" t="s">
        <v>16</v>
      </c>
      <c r="F202" s="14" t="s">
        <v>422</v>
      </c>
      <c r="G202" s="14" t="s">
        <v>423</v>
      </c>
      <c r="H202" s="14">
        <v>15</v>
      </c>
      <c r="I202" s="14">
        <v>4</v>
      </c>
      <c r="J202" s="14">
        <v>13</v>
      </c>
      <c r="K202" s="14">
        <v>4</v>
      </c>
      <c r="L202" s="14" t="s">
        <v>153</v>
      </c>
      <c r="M202" s="14" t="s">
        <v>121</v>
      </c>
      <c r="N202" s="14" t="s">
        <v>126</v>
      </c>
      <c r="O202" s="14" t="s">
        <v>121</v>
      </c>
      <c r="P202" s="18" t="s">
        <v>424</v>
      </c>
      <c r="Q202" s="47" t="s">
        <v>134</v>
      </c>
      <c r="R202" s="14" t="s">
        <v>400</v>
      </c>
      <c r="S202" s="166" t="s">
        <v>1024</v>
      </c>
      <c r="T202" s="12">
        <v>-753284.40356999997</v>
      </c>
      <c r="U202" s="13">
        <v>-992139.17471299996</v>
      </c>
      <c r="V202" s="170" t="s">
        <v>1044</v>
      </c>
    </row>
    <row r="203" spans="1:22" ht="38.25" x14ac:dyDescent="0.2">
      <c r="A203" s="180">
        <v>201</v>
      </c>
      <c r="B203" s="14">
        <v>1121</v>
      </c>
      <c r="C203" s="14">
        <v>297092</v>
      </c>
      <c r="D203" s="10" t="s">
        <v>19</v>
      </c>
      <c r="E203" s="9" t="s">
        <v>16</v>
      </c>
      <c r="F203" s="14">
        <v>82</v>
      </c>
      <c r="G203" s="14">
        <v>257.5</v>
      </c>
      <c r="H203" s="14">
        <v>22</v>
      </c>
      <c r="I203" s="14">
        <v>4</v>
      </c>
      <c r="J203" s="14">
        <v>12</v>
      </c>
      <c r="K203" s="14">
        <v>4</v>
      </c>
      <c r="L203" s="14" t="s">
        <v>153</v>
      </c>
      <c r="M203" s="14">
        <v>4</v>
      </c>
      <c r="N203" s="14" t="s">
        <v>126</v>
      </c>
      <c r="O203" s="14">
        <v>4</v>
      </c>
      <c r="P203" s="18" t="s">
        <v>425</v>
      </c>
      <c r="Q203" s="47" t="s">
        <v>134</v>
      </c>
      <c r="R203" s="14" t="s">
        <v>400</v>
      </c>
      <c r="S203" s="166" t="s">
        <v>1024</v>
      </c>
      <c r="T203" s="12">
        <v>-753292.63461099996</v>
      </c>
      <c r="U203" s="13">
        <v>-992135.57271400001</v>
      </c>
      <c r="V203" s="170" t="s">
        <v>1044</v>
      </c>
    </row>
    <row r="204" spans="1:22" ht="38.25" x14ac:dyDescent="0.2">
      <c r="A204" s="68">
        <v>202</v>
      </c>
      <c r="B204" s="14">
        <v>1122</v>
      </c>
      <c r="C204" s="14">
        <v>297091</v>
      </c>
      <c r="D204" s="10" t="s">
        <v>19</v>
      </c>
      <c r="E204" s="9" t="s">
        <v>16</v>
      </c>
      <c r="F204" s="14">
        <v>54</v>
      </c>
      <c r="G204" s="14">
        <v>169.6</v>
      </c>
      <c r="H204" s="14">
        <v>13</v>
      </c>
      <c r="I204" s="14">
        <v>5</v>
      </c>
      <c r="J204" s="14">
        <v>9</v>
      </c>
      <c r="K204" s="14">
        <v>4</v>
      </c>
      <c r="L204" s="14" t="s">
        <v>153</v>
      </c>
      <c r="M204" s="14">
        <v>4</v>
      </c>
      <c r="N204" s="14" t="s">
        <v>126</v>
      </c>
      <c r="O204" s="14">
        <v>4</v>
      </c>
      <c r="P204" s="18" t="s">
        <v>426</v>
      </c>
      <c r="Q204" s="47" t="s">
        <v>134</v>
      </c>
      <c r="R204" s="14" t="s">
        <v>400</v>
      </c>
      <c r="S204" s="166" t="s">
        <v>1024</v>
      </c>
      <c r="T204" s="12">
        <v>-753297.51141399995</v>
      </c>
      <c r="U204" s="13">
        <v>-992134.57422499999</v>
      </c>
      <c r="V204" s="170" t="s">
        <v>1044</v>
      </c>
    </row>
    <row r="205" spans="1:22" ht="89.25" x14ac:dyDescent="0.2">
      <c r="A205" s="68">
        <v>203</v>
      </c>
      <c r="B205" s="166">
        <v>1136</v>
      </c>
      <c r="C205" s="166">
        <v>297109</v>
      </c>
      <c r="D205" s="28" t="s">
        <v>19</v>
      </c>
      <c r="E205" s="166" t="s">
        <v>16</v>
      </c>
      <c r="F205" s="21" t="s">
        <v>427</v>
      </c>
      <c r="G205" s="21" t="s">
        <v>428</v>
      </c>
      <c r="H205" s="21">
        <v>26</v>
      </c>
      <c r="I205" s="21">
        <v>4</v>
      </c>
      <c r="J205" s="21">
        <v>16</v>
      </c>
      <c r="K205" s="21">
        <v>5</v>
      </c>
      <c r="L205" s="21" t="s">
        <v>153</v>
      </c>
      <c r="M205" s="21">
        <v>4</v>
      </c>
      <c r="N205" s="21">
        <v>4</v>
      </c>
      <c r="O205" s="21">
        <v>4</v>
      </c>
      <c r="P205" s="19" t="s">
        <v>429</v>
      </c>
      <c r="Q205" s="47" t="s">
        <v>134</v>
      </c>
      <c r="R205" s="34">
        <v>4750</v>
      </c>
      <c r="S205" s="166" t="s">
        <v>1024</v>
      </c>
      <c r="T205" s="11">
        <v>-755758.90575200005</v>
      </c>
      <c r="U205" s="183">
        <v>-991523.24672599998</v>
      </c>
      <c r="V205" s="170" t="s">
        <v>1044</v>
      </c>
    </row>
    <row r="206" spans="1:22" ht="76.5" x14ac:dyDescent="0.2">
      <c r="A206" s="109">
        <v>204</v>
      </c>
      <c r="B206" s="113">
        <v>1150</v>
      </c>
      <c r="C206" s="113">
        <v>297163</v>
      </c>
      <c r="D206" s="145" t="s">
        <v>19</v>
      </c>
      <c r="E206" s="113" t="s">
        <v>16</v>
      </c>
      <c r="F206" s="146">
        <v>155</v>
      </c>
      <c r="G206" s="146">
        <v>487</v>
      </c>
      <c r="H206" s="146">
        <v>36</v>
      </c>
      <c r="I206" s="146">
        <v>8</v>
      </c>
      <c r="J206" s="146">
        <v>16</v>
      </c>
      <c r="K206" s="146">
        <v>5</v>
      </c>
      <c r="L206" s="146" t="s">
        <v>153</v>
      </c>
      <c r="M206" s="146">
        <v>4</v>
      </c>
      <c r="N206" s="146">
        <v>4</v>
      </c>
      <c r="O206" s="146">
        <v>4</v>
      </c>
      <c r="P206" s="147" t="s">
        <v>430</v>
      </c>
      <c r="Q206" s="140" t="s">
        <v>134</v>
      </c>
      <c r="R206" s="148" t="s">
        <v>431</v>
      </c>
      <c r="S206" s="115" t="s">
        <v>1005</v>
      </c>
      <c r="T206" s="118">
        <v>-755288.47194900003</v>
      </c>
      <c r="U206" s="184">
        <v>-991595.374205</v>
      </c>
      <c r="V206" s="171" t="s">
        <v>1072</v>
      </c>
    </row>
    <row r="207" spans="1:22" ht="63.75" x14ac:dyDescent="0.2">
      <c r="A207" s="127">
        <v>205</v>
      </c>
      <c r="B207" s="134">
        <v>1153</v>
      </c>
      <c r="C207" s="134">
        <v>297166</v>
      </c>
      <c r="D207" s="209" t="s">
        <v>19</v>
      </c>
      <c r="E207" s="134" t="s">
        <v>16</v>
      </c>
      <c r="F207" s="131">
        <v>73</v>
      </c>
      <c r="G207" s="131">
        <v>229</v>
      </c>
      <c r="H207" s="131">
        <v>28</v>
      </c>
      <c r="I207" s="131">
        <v>8</v>
      </c>
      <c r="J207" s="131">
        <v>12</v>
      </c>
      <c r="K207" s="131">
        <v>4</v>
      </c>
      <c r="L207" s="131" t="s">
        <v>148</v>
      </c>
      <c r="M207" s="131" t="s">
        <v>121</v>
      </c>
      <c r="N207" s="131" t="s">
        <v>121</v>
      </c>
      <c r="O207" s="131" t="s">
        <v>121</v>
      </c>
      <c r="P207" s="132" t="s">
        <v>432</v>
      </c>
      <c r="Q207" s="133" t="s">
        <v>134</v>
      </c>
      <c r="R207" s="210" t="s">
        <v>431</v>
      </c>
      <c r="S207" s="128" t="s">
        <v>1073</v>
      </c>
      <c r="T207" s="138">
        <v>-755279.89374700002</v>
      </c>
      <c r="U207" s="211">
        <v>-991600.41717200004</v>
      </c>
      <c r="V207" s="175" t="s">
        <v>1064</v>
      </c>
    </row>
    <row r="208" spans="1:22" ht="25.5" x14ac:dyDescent="0.2">
      <c r="A208" s="68">
        <v>206</v>
      </c>
      <c r="B208" s="166">
        <v>1154</v>
      </c>
      <c r="C208" s="166">
        <v>297167</v>
      </c>
      <c r="D208" s="28" t="s">
        <v>19</v>
      </c>
      <c r="E208" s="166" t="s">
        <v>16</v>
      </c>
      <c r="F208" s="21">
        <v>61</v>
      </c>
      <c r="G208" s="21">
        <v>191.5</v>
      </c>
      <c r="H208" s="21">
        <v>16</v>
      </c>
      <c r="I208" s="21">
        <v>6</v>
      </c>
      <c r="J208" s="21">
        <v>9</v>
      </c>
      <c r="K208" s="21">
        <v>4</v>
      </c>
      <c r="L208" s="21" t="s">
        <v>148</v>
      </c>
      <c r="M208" s="21" t="s">
        <v>121</v>
      </c>
      <c r="N208" s="21">
        <v>4</v>
      </c>
      <c r="O208" s="21" t="s">
        <v>121</v>
      </c>
      <c r="P208" s="35" t="s">
        <v>433</v>
      </c>
      <c r="Q208" s="47" t="s">
        <v>134</v>
      </c>
      <c r="R208" s="34" t="s">
        <v>431</v>
      </c>
      <c r="S208" s="166" t="s">
        <v>1024</v>
      </c>
      <c r="T208" s="12">
        <v>-755277.35894800001</v>
      </c>
      <c r="U208" s="13">
        <v>-991604.05544899998</v>
      </c>
      <c r="V208" s="174"/>
    </row>
    <row r="209" spans="1:22" ht="38.25" x14ac:dyDescent="0.2">
      <c r="A209" s="127">
        <v>207</v>
      </c>
      <c r="B209" s="134">
        <v>1155</v>
      </c>
      <c r="C209" s="134">
        <v>297168</v>
      </c>
      <c r="D209" s="209" t="s">
        <v>19</v>
      </c>
      <c r="E209" s="134" t="s">
        <v>16</v>
      </c>
      <c r="F209" s="131" t="s">
        <v>434</v>
      </c>
      <c r="G209" s="131" t="s">
        <v>435</v>
      </c>
      <c r="H209" s="131">
        <v>30</v>
      </c>
      <c r="I209" s="131">
        <v>7</v>
      </c>
      <c r="J209" s="131">
        <v>15</v>
      </c>
      <c r="K209" s="131">
        <v>5</v>
      </c>
      <c r="L209" s="131" t="s">
        <v>148</v>
      </c>
      <c r="M209" s="131" t="s">
        <v>121</v>
      </c>
      <c r="N209" s="131">
        <v>4</v>
      </c>
      <c r="O209" s="131" t="s">
        <v>121</v>
      </c>
      <c r="P209" s="132" t="s">
        <v>436</v>
      </c>
      <c r="Q209" s="133" t="s">
        <v>134</v>
      </c>
      <c r="R209" s="210" t="s">
        <v>431</v>
      </c>
      <c r="S209" s="130" t="s">
        <v>1068</v>
      </c>
      <c r="T209" s="138">
        <v>-755271.14508799999</v>
      </c>
      <c r="U209" s="211">
        <v>-991604.93354400003</v>
      </c>
      <c r="V209" s="175" t="s">
        <v>1064</v>
      </c>
    </row>
    <row r="210" spans="1:22" ht="25.5" x14ac:dyDescent="0.2">
      <c r="A210" s="68">
        <v>208</v>
      </c>
      <c r="B210" s="166">
        <v>1158</v>
      </c>
      <c r="C210" s="166">
        <v>297171</v>
      </c>
      <c r="D210" s="28" t="s">
        <v>19</v>
      </c>
      <c r="E210" s="166" t="s">
        <v>16</v>
      </c>
      <c r="F210" s="21">
        <v>64</v>
      </c>
      <c r="G210" s="21">
        <v>201</v>
      </c>
      <c r="H210" s="21">
        <v>28</v>
      </c>
      <c r="I210" s="21">
        <v>12</v>
      </c>
      <c r="J210" s="21">
        <v>9</v>
      </c>
      <c r="K210" s="21">
        <v>4</v>
      </c>
      <c r="L210" s="21" t="s">
        <v>148</v>
      </c>
      <c r="M210" s="21" t="s">
        <v>121</v>
      </c>
      <c r="N210" s="21">
        <v>4</v>
      </c>
      <c r="O210" s="21" t="s">
        <v>121</v>
      </c>
      <c r="P210" s="35" t="s">
        <v>437</v>
      </c>
      <c r="Q210" s="47" t="s">
        <v>134</v>
      </c>
      <c r="R210" s="34" t="s">
        <v>431</v>
      </c>
      <c r="S210" s="21" t="s">
        <v>1024</v>
      </c>
      <c r="T210" s="12">
        <v>-755261.76490800001</v>
      </c>
      <c r="U210" s="13">
        <v>-991605.66050999996</v>
      </c>
      <c r="V210" s="174"/>
    </row>
    <row r="211" spans="1:22" ht="63.75" x14ac:dyDescent="0.2">
      <c r="A211" s="180">
        <v>209</v>
      </c>
      <c r="B211" s="166">
        <v>1159</v>
      </c>
      <c r="C211" s="166">
        <v>297172</v>
      </c>
      <c r="D211" s="28" t="s">
        <v>19</v>
      </c>
      <c r="E211" s="166" t="s">
        <v>16</v>
      </c>
      <c r="F211" s="21" t="s">
        <v>438</v>
      </c>
      <c r="G211" s="21" t="s">
        <v>439</v>
      </c>
      <c r="H211" s="21">
        <v>28</v>
      </c>
      <c r="I211" s="21">
        <v>7</v>
      </c>
      <c r="J211" s="21">
        <v>12</v>
      </c>
      <c r="K211" s="21">
        <v>4</v>
      </c>
      <c r="L211" s="21" t="s">
        <v>148</v>
      </c>
      <c r="M211" s="21" t="s">
        <v>121</v>
      </c>
      <c r="N211" s="21">
        <v>4</v>
      </c>
      <c r="O211" s="21" t="s">
        <v>121</v>
      </c>
      <c r="P211" s="35" t="s">
        <v>440</v>
      </c>
      <c r="Q211" s="47" t="s">
        <v>134</v>
      </c>
      <c r="R211" s="34" t="s">
        <v>431</v>
      </c>
      <c r="S211" s="166" t="s">
        <v>1024</v>
      </c>
      <c r="T211" s="11">
        <v>-755261.21354999999</v>
      </c>
      <c r="U211" s="183">
        <v>-991609.23397900001</v>
      </c>
      <c r="V211" s="174"/>
    </row>
    <row r="212" spans="1:22" ht="38.25" x14ac:dyDescent="0.2">
      <c r="A212" s="127">
        <v>210</v>
      </c>
      <c r="B212" s="134">
        <v>1163</v>
      </c>
      <c r="C212" s="134">
        <v>297178</v>
      </c>
      <c r="D212" s="209" t="s">
        <v>19</v>
      </c>
      <c r="E212" s="134" t="s">
        <v>16</v>
      </c>
      <c r="F212" s="131">
        <v>100</v>
      </c>
      <c r="G212" s="131">
        <v>314</v>
      </c>
      <c r="H212" s="131"/>
      <c r="I212" s="131"/>
      <c r="J212" s="131"/>
      <c r="K212" s="131">
        <v>4</v>
      </c>
      <c r="L212" s="131" t="s">
        <v>148</v>
      </c>
      <c r="M212" s="131" t="s">
        <v>121</v>
      </c>
      <c r="N212" s="131" t="s">
        <v>121</v>
      </c>
      <c r="O212" s="131" t="s">
        <v>121</v>
      </c>
      <c r="P212" s="132" t="s">
        <v>441</v>
      </c>
      <c r="Q212" s="133" t="s">
        <v>134</v>
      </c>
      <c r="R212" s="210" t="s">
        <v>431</v>
      </c>
      <c r="S212" s="128" t="s">
        <v>1069</v>
      </c>
      <c r="T212" s="138">
        <v>-755249.25502699998</v>
      </c>
      <c r="U212" s="211">
        <v>-991608.19441400003</v>
      </c>
      <c r="V212" s="175" t="s">
        <v>1064</v>
      </c>
    </row>
    <row r="213" spans="1:22" ht="51" x14ac:dyDescent="0.2">
      <c r="A213" s="68">
        <v>211</v>
      </c>
      <c r="B213" s="113">
        <v>1168</v>
      </c>
      <c r="C213" s="113">
        <v>297174</v>
      </c>
      <c r="D213" s="145" t="s">
        <v>19</v>
      </c>
      <c r="E213" s="113" t="s">
        <v>16</v>
      </c>
      <c r="F213" s="146">
        <v>108</v>
      </c>
      <c r="G213" s="146">
        <v>339</v>
      </c>
      <c r="H213" s="146">
        <v>29</v>
      </c>
      <c r="I213" s="146">
        <v>4</v>
      </c>
      <c r="J213" s="146">
        <v>16</v>
      </c>
      <c r="K213" s="146">
        <v>5</v>
      </c>
      <c r="L213" s="146" t="s">
        <v>148</v>
      </c>
      <c r="M213" s="146">
        <v>4</v>
      </c>
      <c r="N213" s="146">
        <v>4</v>
      </c>
      <c r="O213" s="146">
        <v>4</v>
      </c>
      <c r="P213" s="147" t="s">
        <v>442</v>
      </c>
      <c r="Q213" s="140" t="s">
        <v>134</v>
      </c>
      <c r="R213" s="148">
        <v>4750</v>
      </c>
      <c r="S213" s="115" t="s">
        <v>1006</v>
      </c>
      <c r="T213" s="117">
        <v>-755228.66142300004</v>
      </c>
      <c r="U213" s="185">
        <v>-991610.26642700005</v>
      </c>
      <c r="V213" s="171" t="s">
        <v>1072</v>
      </c>
    </row>
    <row r="214" spans="1:22" ht="51" x14ac:dyDescent="0.2">
      <c r="A214" s="127">
        <v>212</v>
      </c>
      <c r="B214" s="134">
        <v>1171</v>
      </c>
      <c r="C214" s="134">
        <v>297184</v>
      </c>
      <c r="D214" s="209" t="s">
        <v>19</v>
      </c>
      <c r="E214" s="134" t="s">
        <v>16</v>
      </c>
      <c r="F214" s="131">
        <v>122</v>
      </c>
      <c r="G214" s="131">
        <v>383</v>
      </c>
      <c r="H214" s="131">
        <v>26</v>
      </c>
      <c r="I214" s="131">
        <v>8</v>
      </c>
      <c r="J214" s="131">
        <v>16</v>
      </c>
      <c r="K214" s="131">
        <v>5</v>
      </c>
      <c r="L214" s="131" t="s">
        <v>148</v>
      </c>
      <c r="M214" s="131">
        <v>4</v>
      </c>
      <c r="N214" s="131">
        <v>4</v>
      </c>
      <c r="O214" s="131" t="s">
        <v>121</v>
      </c>
      <c r="P214" s="132" t="s">
        <v>443</v>
      </c>
      <c r="Q214" s="133" t="s">
        <v>134</v>
      </c>
      <c r="R214" s="210" t="s">
        <v>431</v>
      </c>
      <c r="S214" s="128" t="s">
        <v>1066</v>
      </c>
      <c r="T214" s="138">
        <v>-755202.95865699998</v>
      </c>
      <c r="U214" s="211">
        <v>-991624.43279500003</v>
      </c>
      <c r="V214" s="175" t="s">
        <v>1064</v>
      </c>
    </row>
    <row r="215" spans="1:22" ht="63.75" x14ac:dyDescent="0.2">
      <c r="A215" s="180">
        <v>213</v>
      </c>
      <c r="B215" s="166">
        <v>1182</v>
      </c>
      <c r="C215" s="166">
        <v>297195</v>
      </c>
      <c r="D215" s="28" t="s">
        <v>19</v>
      </c>
      <c r="E215" s="166" t="s">
        <v>16</v>
      </c>
      <c r="F215" s="21" t="s">
        <v>444</v>
      </c>
      <c r="G215" s="21" t="s">
        <v>445</v>
      </c>
      <c r="H215" s="34">
        <v>26</v>
      </c>
      <c r="I215" s="34">
        <v>4</v>
      </c>
      <c r="J215" s="34">
        <v>11</v>
      </c>
      <c r="K215" s="21">
        <v>4</v>
      </c>
      <c r="L215" s="21" t="s">
        <v>148</v>
      </c>
      <c r="M215" s="21" t="s">
        <v>121</v>
      </c>
      <c r="N215" s="21">
        <v>4</v>
      </c>
      <c r="O215" s="21" t="s">
        <v>121</v>
      </c>
      <c r="P215" s="35" t="s">
        <v>446</v>
      </c>
      <c r="Q215" s="47" t="s">
        <v>134</v>
      </c>
      <c r="R215" s="34" t="s">
        <v>431</v>
      </c>
      <c r="S215" s="166" t="s">
        <v>1024</v>
      </c>
      <c r="T215" s="11">
        <v>-755148.30633299996</v>
      </c>
      <c r="U215" s="183">
        <v>-991643.55124399997</v>
      </c>
      <c r="V215" s="174"/>
    </row>
    <row r="216" spans="1:22" ht="38.25" x14ac:dyDescent="0.2">
      <c r="A216" s="68">
        <v>214</v>
      </c>
      <c r="B216" s="166">
        <v>1183</v>
      </c>
      <c r="C216" s="166">
        <v>297196</v>
      </c>
      <c r="D216" s="28" t="s">
        <v>19</v>
      </c>
      <c r="E216" s="166" t="s">
        <v>16</v>
      </c>
      <c r="F216" s="34">
        <v>61</v>
      </c>
      <c r="G216" s="21">
        <v>191.5</v>
      </c>
      <c r="H216" s="34">
        <v>27</v>
      </c>
      <c r="I216" s="34">
        <v>4</v>
      </c>
      <c r="J216" s="34">
        <v>9</v>
      </c>
      <c r="K216" s="21">
        <v>4</v>
      </c>
      <c r="L216" s="21" t="s">
        <v>148</v>
      </c>
      <c r="M216" s="21" t="s">
        <v>121</v>
      </c>
      <c r="N216" s="21">
        <v>4</v>
      </c>
      <c r="O216" s="21" t="s">
        <v>121</v>
      </c>
      <c r="P216" s="35" t="s">
        <v>447</v>
      </c>
      <c r="Q216" s="47" t="s">
        <v>134</v>
      </c>
      <c r="R216" s="34" t="s">
        <v>431</v>
      </c>
      <c r="S216" s="166" t="s">
        <v>1024</v>
      </c>
      <c r="T216" s="12">
        <v>-755146.92821299995</v>
      </c>
      <c r="U216" s="13">
        <v>-991643.48259100004</v>
      </c>
      <c r="V216" s="174"/>
    </row>
    <row r="217" spans="1:22" ht="51" x14ac:dyDescent="0.2">
      <c r="A217" s="68">
        <v>215</v>
      </c>
      <c r="B217" s="166">
        <v>1184</v>
      </c>
      <c r="C217" s="166">
        <v>297197</v>
      </c>
      <c r="D217" s="28" t="s">
        <v>19</v>
      </c>
      <c r="E217" s="166" t="s">
        <v>16</v>
      </c>
      <c r="F217" s="21" t="s">
        <v>448</v>
      </c>
      <c r="G217" s="21" t="s">
        <v>449</v>
      </c>
      <c r="H217" s="34">
        <v>21</v>
      </c>
      <c r="I217" s="34">
        <v>4</v>
      </c>
      <c r="J217" s="34">
        <v>11</v>
      </c>
      <c r="K217" s="21">
        <v>4</v>
      </c>
      <c r="L217" s="21" t="s">
        <v>148</v>
      </c>
      <c r="M217" s="21" t="s">
        <v>121</v>
      </c>
      <c r="N217" s="21">
        <v>4</v>
      </c>
      <c r="O217" s="21" t="s">
        <v>121</v>
      </c>
      <c r="P217" s="35" t="s">
        <v>450</v>
      </c>
      <c r="Q217" s="47" t="s">
        <v>134</v>
      </c>
      <c r="R217" s="34" t="s">
        <v>431</v>
      </c>
      <c r="S217" s="166" t="s">
        <v>1024</v>
      </c>
      <c r="T217" s="11">
        <v>-755136.54374400002</v>
      </c>
      <c r="U217" s="183">
        <v>-991648.99599900004</v>
      </c>
      <c r="V217" s="174"/>
    </row>
    <row r="218" spans="1:22" ht="51" x14ac:dyDescent="0.2">
      <c r="A218" s="68">
        <v>216</v>
      </c>
      <c r="B218" s="166">
        <v>1186</v>
      </c>
      <c r="C218" s="166">
        <v>297199</v>
      </c>
      <c r="D218" s="28" t="s">
        <v>19</v>
      </c>
      <c r="E218" s="166" t="s">
        <v>16</v>
      </c>
      <c r="F218" s="34">
        <v>68</v>
      </c>
      <c r="G218" s="21">
        <v>213.5</v>
      </c>
      <c r="H218" s="34">
        <v>25</v>
      </c>
      <c r="I218" s="34">
        <v>8</v>
      </c>
      <c r="J218" s="34">
        <v>9</v>
      </c>
      <c r="K218" s="21">
        <v>4</v>
      </c>
      <c r="L218" s="21" t="s">
        <v>148</v>
      </c>
      <c r="M218" s="21" t="s">
        <v>121</v>
      </c>
      <c r="N218" s="21">
        <v>4</v>
      </c>
      <c r="O218" s="21" t="s">
        <v>121</v>
      </c>
      <c r="P218" s="35" t="s">
        <v>451</v>
      </c>
      <c r="Q218" s="47" t="s">
        <v>134</v>
      </c>
      <c r="R218" s="34" t="s">
        <v>431</v>
      </c>
      <c r="S218" s="14" t="s">
        <v>1025</v>
      </c>
      <c r="T218" s="12">
        <v>-755134.05415099999</v>
      </c>
      <c r="U218" s="13">
        <v>-991644.79872700002</v>
      </c>
      <c r="V218" s="174"/>
    </row>
    <row r="219" spans="1:22" ht="38.25" x14ac:dyDescent="0.2">
      <c r="A219" s="180">
        <v>217</v>
      </c>
      <c r="B219" s="166">
        <v>1190</v>
      </c>
      <c r="C219" s="166">
        <v>297123</v>
      </c>
      <c r="D219" s="28" t="s">
        <v>19</v>
      </c>
      <c r="E219" s="166" t="s">
        <v>16</v>
      </c>
      <c r="F219" s="21" t="s">
        <v>452</v>
      </c>
      <c r="G219" s="21" t="s">
        <v>453</v>
      </c>
      <c r="H219" s="34">
        <v>23</v>
      </c>
      <c r="I219" s="34">
        <v>6</v>
      </c>
      <c r="J219" s="34">
        <v>11</v>
      </c>
      <c r="K219" s="21">
        <v>4</v>
      </c>
      <c r="L219" s="21" t="s">
        <v>148</v>
      </c>
      <c r="M219" s="21" t="s">
        <v>121</v>
      </c>
      <c r="N219" s="21">
        <v>4</v>
      </c>
      <c r="O219" s="21" t="s">
        <v>121</v>
      </c>
      <c r="P219" s="35" t="s">
        <v>454</v>
      </c>
      <c r="Q219" s="47" t="s">
        <v>134</v>
      </c>
      <c r="R219" s="34" t="s">
        <v>431</v>
      </c>
      <c r="S219" s="14" t="s">
        <v>1024</v>
      </c>
      <c r="T219" s="12">
        <v>-755118.66506300005</v>
      </c>
      <c r="U219" s="13">
        <v>-991649.89388700004</v>
      </c>
      <c r="V219" s="170" t="s">
        <v>1044</v>
      </c>
    </row>
    <row r="220" spans="1:22" ht="51" x14ac:dyDescent="0.2">
      <c r="A220" s="127">
        <v>218</v>
      </c>
      <c r="B220" s="134">
        <v>1194</v>
      </c>
      <c r="C220" s="134">
        <v>297127</v>
      </c>
      <c r="D220" s="209" t="s">
        <v>19</v>
      </c>
      <c r="E220" s="134" t="s">
        <v>16</v>
      </c>
      <c r="F220" s="212" t="s">
        <v>455</v>
      </c>
      <c r="G220" s="131" t="s">
        <v>456</v>
      </c>
      <c r="H220" s="131">
        <v>30</v>
      </c>
      <c r="I220" s="131">
        <v>5</v>
      </c>
      <c r="J220" s="131">
        <v>18</v>
      </c>
      <c r="K220" s="131">
        <v>4</v>
      </c>
      <c r="L220" s="131" t="s">
        <v>148</v>
      </c>
      <c r="M220" s="131" t="s">
        <v>121</v>
      </c>
      <c r="N220" s="131">
        <v>4</v>
      </c>
      <c r="O220" s="131" t="s">
        <v>121</v>
      </c>
      <c r="P220" s="213" t="s">
        <v>457</v>
      </c>
      <c r="Q220" s="133" t="s">
        <v>134</v>
      </c>
      <c r="R220" s="210" t="s">
        <v>431</v>
      </c>
      <c r="S220" s="130" t="s">
        <v>1070</v>
      </c>
      <c r="T220" s="135">
        <v>-755084.17902399995</v>
      </c>
      <c r="U220" s="188">
        <v>-991665.27662200003</v>
      </c>
      <c r="V220" s="175" t="s">
        <v>1064</v>
      </c>
    </row>
    <row r="221" spans="1:22" ht="38.25" x14ac:dyDescent="0.2">
      <c r="A221" s="68">
        <v>219</v>
      </c>
      <c r="B221" s="166">
        <v>1195</v>
      </c>
      <c r="C221" s="166">
        <v>297128</v>
      </c>
      <c r="D221" s="28" t="s">
        <v>19</v>
      </c>
      <c r="E221" s="166" t="s">
        <v>16</v>
      </c>
      <c r="F221" s="21">
        <v>74</v>
      </c>
      <c r="G221" s="21">
        <v>232.4</v>
      </c>
      <c r="H221" s="14">
        <v>23</v>
      </c>
      <c r="I221" s="14">
        <v>6</v>
      </c>
      <c r="J221" s="14">
        <v>7</v>
      </c>
      <c r="K221" s="21">
        <v>4</v>
      </c>
      <c r="L221" s="21" t="s">
        <v>148</v>
      </c>
      <c r="M221" s="21" t="s">
        <v>121</v>
      </c>
      <c r="N221" s="21">
        <v>4</v>
      </c>
      <c r="O221" s="21" t="s">
        <v>121</v>
      </c>
      <c r="P221" s="18" t="s">
        <v>458</v>
      </c>
      <c r="Q221" s="47" t="s">
        <v>134</v>
      </c>
      <c r="R221" s="34" t="s">
        <v>431</v>
      </c>
      <c r="S221" s="14" t="s">
        <v>1024</v>
      </c>
      <c r="T221" s="11">
        <v>-755082.14566000004</v>
      </c>
      <c r="U221" s="183">
        <v>-991661.58948099997</v>
      </c>
      <c r="V221" s="174"/>
    </row>
    <row r="222" spans="1:22" ht="63.75" x14ac:dyDescent="0.2">
      <c r="A222" s="127">
        <v>220</v>
      </c>
      <c r="B222" s="134">
        <v>1197</v>
      </c>
      <c r="C222" s="134">
        <v>297130</v>
      </c>
      <c r="D222" s="209" t="s">
        <v>19</v>
      </c>
      <c r="E222" s="134" t="s">
        <v>16</v>
      </c>
      <c r="F222" s="131">
        <v>129</v>
      </c>
      <c r="G222" s="131">
        <v>405</v>
      </c>
      <c r="H222" s="130">
        <v>28</v>
      </c>
      <c r="I222" s="130">
        <v>6</v>
      </c>
      <c r="J222" s="130">
        <v>14</v>
      </c>
      <c r="K222" s="131">
        <v>5</v>
      </c>
      <c r="L222" s="131" t="s">
        <v>148</v>
      </c>
      <c r="M222" s="131" t="s">
        <v>121</v>
      </c>
      <c r="N222" s="131">
        <v>4</v>
      </c>
      <c r="O222" s="131" t="s">
        <v>121</v>
      </c>
      <c r="P222" s="139" t="s">
        <v>459</v>
      </c>
      <c r="Q222" s="133" t="s">
        <v>134</v>
      </c>
      <c r="R222" s="210" t="s">
        <v>431</v>
      </c>
      <c r="S222" s="130" t="s">
        <v>1071</v>
      </c>
      <c r="T222" s="135">
        <v>-755055.34308200004</v>
      </c>
      <c r="U222" s="188">
        <v>-991668.82359399996</v>
      </c>
      <c r="V222" s="175" t="s">
        <v>1064</v>
      </c>
    </row>
    <row r="223" spans="1:22" ht="51" x14ac:dyDescent="0.2">
      <c r="A223" s="109">
        <v>221</v>
      </c>
      <c r="B223" s="115">
        <v>1229</v>
      </c>
      <c r="C223" s="115">
        <v>297154</v>
      </c>
      <c r="D223" s="116" t="s">
        <v>19</v>
      </c>
      <c r="E223" s="115" t="s">
        <v>16</v>
      </c>
      <c r="F223" s="120">
        <v>116</v>
      </c>
      <c r="G223" s="120">
        <v>364.2</v>
      </c>
      <c r="H223" s="120">
        <v>26</v>
      </c>
      <c r="I223" s="120">
        <v>5</v>
      </c>
      <c r="J223" s="120">
        <v>17</v>
      </c>
      <c r="K223" s="120">
        <v>4</v>
      </c>
      <c r="L223" s="120" t="s">
        <v>148</v>
      </c>
      <c r="M223" s="120">
        <v>3</v>
      </c>
      <c r="N223" s="120">
        <v>3</v>
      </c>
      <c r="O223" s="120">
        <v>3</v>
      </c>
      <c r="P223" s="112" t="s">
        <v>460</v>
      </c>
      <c r="Q223" s="117" t="s">
        <v>461</v>
      </c>
      <c r="R223" s="119" t="s">
        <v>462</v>
      </c>
      <c r="S223" s="120" t="s">
        <v>1014</v>
      </c>
      <c r="T223" s="118">
        <v>-752543.72189399996</v>
      </c>
      <c r="U223" s="184">
        <v>-992608.49968000001</v>
      </c>
      <c r="V223" s="171" t="s">
        <v>1072</v>
      </c>
    </row>
    <row r="224" spans="1:22" ht="51" x14ac:dyDescent="0.2">
      <c r="A224" s="109">
        <v>222</v>
      </c>
      <c r="B224" s="115">
        <v>1234</v>
      </c>
      <c r="C224" s="115">
        <v>297508</v>
      </c>
      <c r="D224" s="116" t="s">
        <v>19</v>
      </c>
      <c r="E224" s="115" t="s">
        <v>16</v>
      </c>
      <c r="F224" s="119">
        <v>109</v>
      </c>
      <c r="G224" s="119">
        <v>342.3</v>
      </c>
      <c r="H224" s="119">
        <v>33</v>
      </c>
      <c r="I224" s="119">
        <v>6</v>
      </c>
      <c r="J224" s="119">
        <v>20</v>
      </c>
      <c r="K224" s="120">
        <v>4</v>
      </c>
      <c r="L224" s="120" t="s">
        <v>153</v>
      </c>
      <c r="M224" s="120">
        <v>4</v>
      </c>
      <c r="N224" s="120">
        <v>4</v>
      </c>
      <c r="O224" s="120">
        <v>4</v>
      </c>
      <c r="P224" s="112" t="s">
        <v>463</v>
      </c>
      <c r="Q224" s="117" t="s">
        <v>461</v>
      </c>
      <c r="R224" s="119" t="s">
        <v>462</v>
      </c>
      <c r="S224" s="115" t="s">
        <v>1007</v>
      </c>
      <c r="T224" s="118">
        <v>-752446.76701299998</v>
      </c>
      <c r="U224" s="184">
        <v>-992645.10808100004</v>
      </c>
      <c r="V224" s="171" t="s">
        <v>1072</v>
      </c>
    </row>
    <row r="225" spans="1:22" ht="63.75" x14ac:dyDescent="0.2">
      <c r="A225" s="109">
        <v>223</v>
      </c>
      <c r="B225" s="115">
        <v>1236</v>
      </c>
      <c r="C225" s="115">
        <v>297519</v>
      </c>
      <c r="D225" s="116" t="s">
        <v>19</v>
      </c>
      <c r="E225" s="115" t="s">
        <v>16</v>
      </c>
      <c r="F225" s="119">
        <v>200</v>
      </c>
      <c r="G225" s="119">
        <v>628</v>
      </c>
      <c r="H225" s="119">
        <v>30</v>
      </c>
      <c r="I225" s="119">
        <v>5</v>
      </c>
      <c r="J225" s="119">
        <v>20</v>
      </c>
      <c r="K225" s="120">
        <v>4</v>
      </c>
      <c r="L225" s="120" t="s">
        <v>153</v>
      </c>
      <c r="M225" s="120" t="s">
        <v>121</v>
      </c>
      <c r="N225" s="120">
        <v>4</v>
      </c>
      <c r="O225" s="120" t="s">
        <v>121</v>
      </c>
      <c r="P225" s="112" t="s">
        <v>464</v>
      </c>
      <c r="Q225" s="117" t="s">
        <v>461</v>
      </c>
      <c r="R225" s="119" t="s">
        <v>462</v>
      </c>
      <c r="S225" s="120" t="s">
        <v>1015</v>
      </c>
      <c r="T225" s="118">
        <v>-752345.662213</v>
      </c>
      <c r="U225" s="184">
        <v>-992681.74793800001</v>
      </c>
      <c r="V225" s="171" t="s">
        <v>1072</v>
      </c>
    </row>
    <row r="226" spans="1:22" ht="76.5" x14ac:dyDescent="0.2">
      <c r="A226" s="109">
        <v>224</v>
      </c>
      <c r="B226" s="115">
        <v>1238</v>
      </c>
      <c r="C226" s="115">
        <v>297516</v>
      </c>
      <c r="D226" s="116" t="s">
        <v>19</v>
      </c>
      <c r="E226" s="115" t="s">
        <v>16</v>
      </c>
      <c r="F226" s="120">
        <v>108</v>
      </c>
      <c r="G226" s="120">
        <v>339.1</v>
      </c>
      <c r="H226" s="120">
        <v>34</v>
      </c>
      <c r="I226" s="120">
        <v>6</v>
      </c>
      <c r="J226" s="120">
        <v>20</v>
      </c>
      <c r="K226" s="120">
        <v>4</v>
      </c>
      <c r="L226" s="120" t="s">
        <v>148</v>
      </c>
      <c r="M226" s="120" t="s">
        <v>121</v>
      </c>
      <c r="N226" s="120" t="s">
        <v>121</v>
      </c>
      <c r="O226" s="120" t="s">
        <v>121</v>
      </c>
      <c r="P226" s="112" t="s">
        <v>465</v>
      </c>
      <c r="Q226" s="117" t="s">
        <v>461</v>
      </c>
      <c r="R226" s="119" t="s">
        <v>462</v>
      </c>
      <c r="S226" s="120" t="s">
        <v>1016</v>
      </c>
      <c r="T226" s="118">
        <v>-752289.85946800001</v>
      </c>
      <c r="U226" s="184">
        <v>-992699.44114699995</v>
      </c>
      <c r="V226" s="171" t="s">
        <v>1072</v>
      </c>
    </row>
    <row r="227" spans="1:22" ht="51" x14ac:dyDescent="0.2">
      <c r="A227" s="180">
        <v>225</v>
      </c>
      <c r="B227" s="14">
        <v>1241</v>
      </c>
      <c r="C227" s="9">
        <v>297513</v>
      </c>
      <c r="D227" s="10" t="s">
        <v>19</v>
      </c>
      <c r="E227" s="9" t="s">
        <v>16</v>
      </c>
      <c r="F227" s="14">
        <v>101</v>
      </c>
      <c r="G227" s="165">
        <v>317.10000000000002</v>
      </c>
      <c r="H227" s="14">
        <v>27</v>
      </c>
      <c r="I227" s="14">
        <v>4</v>
      </c>
      <c r="J227" s="14">
        <v>18</v>
      </c>
      <c r="K227" s="14">
        <v>4</v>
      </c>
      <c r="L227" s="14" t="s">
        <v>148</v>
      </c>
      <c r="M227" s="14" t="s">
        <v>121</v>
      </c>
      <c r="N227" s="14">
        <v>4</v>
      </c>
      <c r="O227" s="14" t="s">
        <v>121</v>
      </c>
      <c r="P227" s="32" t="s">
        <v>466</v>
      </c>
      <c r="Q227" s="12" t="s">
        <v>461</v>
      </c>
      <c r="R227" s="165" t="s">
        <v>462</v>
      </c>
      <c r="S227" s="14" t="s">
        <v>1026</v>
      </c>
      <c r="T227" s="11">
        <v>-752259.34062799998</v>
      </c>
      <c r="U227" s="183">
        <v>-992709.64946300001</v>
      </c>
      <c r="V227" s="170" t="s">
        <v>1044</v>
      </c>
    </row>
    <row r="228" spans="1:22" ht="51" x14ac:dyDescent="0.2">
      <c r="A228" s="68">
        <v>226</v>
      </c>
      <c r="B228" s="14">
        <v>1242</v>
      </c>
      <c r="C228" s="9">
        <v>297512</v>
      </c>
      <c r="D228" s="10" t="s">
        <v>19</v>
      </c>
      <c r="E228" s="9" t="s">
        <v>16</v>
      </c>
      <c r="F228" s="14">
        <v>98</v>
      </c>
      <c r="G228" s="14">
        <v>307.7</v>
      </c>
      <c r="H228" s="14">
        <v>25</v>
      </c>
      <c r="I228" s="14">
        <v>6</v>
      </c>
      <c r="J228" s="14">
        <v>16</v>
      </c>
      <c r="K228" s="14">
        <v>4</v>
      </c>
      <c r="L228" s="14" t="s">
        <v>148</v>
      </c>
      <c r="M228" s="14" t="s">
        <v>121</v>
      </c>
      <c r="N228" s="14">
        <v>4</v>
      </c>
      <c r="O228" s="14" t="s">
        <v>121</v>
      </c>
      <c r="P228" s="18" t="s">
        <v>467</v>
      </c>
      <c r="Q228" s="12" t="s">
        <v>461</v>
      </c>
      <c r="R228" s="165" t="s">
        <v>462</v>
      </c>
      <c r="S228" s="14" t="s">
        <v>1027</v>
      </c>
      <c r="T228" s="11">
        <v>-752244.42996099999</v>
      </c>
      <c r="U228" s="183">
        <v>-992715.099545</v>
      </c>
      <c r="V228" s="170" t="s">
        <v>1044</v>
      </c>
    </row>
    <row r="229" spans="1:22" ht="38.25" x14ac:dyDescent="0.2">
      <c r="A229" s="109">
        <v>227</v>
      </c>
      <c r="B229" s="120">
        <v>1243</v>
      </c>
      <c r="C229" s="115">
        <v>297511</v>
      </c>
      <c r="D229" s="116" t="s">
        <v>19</v>
      </c>
      <c r="E229" s="115" t="s">
        <v>16</v>
      </c>
      <c r="F229" s="120">
        <v>113</v>
      </c>
      <c r="G229" s="120">
        <v>354.8</v>
      </c>
      <c r="H229" s="120">
        <v>32</v>
      </c>
      <c r="I229" s="120">
        <v>5</v>
      </c>
      <c r="J229" s="120">
        <v>22</v>
      </c>
      <c r="K229" s="120">
        <v>4</v>
      </c>
      <c r="L229" s="120" t="s">
        <v>148</v>
      </c>
      <c r="M229" s="120" t="s">
        <v>121</v>
      </c>
      <c r="N229" s="120" t="s">
        <v>121</v>
      </c>
      <c r="O229" s="120">
        <v>3</v>
      </c>
      <c r="P229" s="112" t="s">
        <v>468</v>
      </c>
      <c r="Q229" s="117" t="s">
        <v>461</v>
      </c>
      <c r="R229" s="119" t="s">
        <v>462</v>
      </c>
      <c r="S229" s="120" t="s">
        <v>1013</v>
      </c>
      <c r="T229" s="118">
        <v>-752233.40213299997</v>
      </c>
      <c r="U229" s="184">
        <v>-992719.30890299997</v>
      </c>
      <c r="V229" s="171" t="s">
        <v>1072</v>
      </c>
    </row>
    <row r="230" spans="1:22" ht="63.75" x14ac:dyDescent="0.2">
      <c r="A230" s="109">
        <v>228</v>
      </c>
      <c r="B230" s="120">
        <v>1246</v>
      </c>
      <c r="C230" s="120">
        <v>297520</v>
      </c>
      <c r="D230" s="116" t="s">
        <v>19</v>
      </c>
      <c r="E230" s="115" t="s">
        <v>16</v>
      </c>
      <c r="F230" s="120">
        <v>101</v>
      </c>
      <c r="G230" s="119">
        <v>317.10000000000002</v>
      </c>
      <c r="H230" s="120">
        <v>28</v>
      </c>
      <c r="I230" s="120">
        <v>6</v>
      </c>
      <c r="J230" s="120">
        <v>19</v>
      </c>
      <c r="K230" s="120">
        <v>4</v>
      </c>
      <c r="L230" s="120" t="s">
        <v>153</v>
      </c>
      <c r="M230" s="120">
        <v>4</v>
      </c>
      <c r="N230" s="120">
        <v>4</v>
      </c>
      <c r="O230" s="120">
        <v>4</v>
      </c>
      <c r="P230" s="112" t="s">
        <v>469</v>
      </c>
      <c r="Q230" s="117" t="s">
        <v>461</v>
      </c>
      <c r="R230" s="119" t="s">
        <v>462</v>
      </c>
      <c r="S230" s="115" t="s">
        <v>1007</v>
      </c>
      <c r="T230" s="118">
        <v>-752202.83062799997</v>
      </c>
      <c r="U230" s="184">
        <v>-992730.33836000005</v>
      </c>
      <c r="V230" s="171" t="s">
        <v>1072</v>
      </c>
    </row>
    <row r="231" spans="1:22" ht="51" x14ac:dyDescent="0.2">
      <c r="A231" s="180">
        <v>229</v>
      </c>
      <c r="B231" s="14">
        <v>1247</v>
      </c>
      <c r="C231" s="14">
        <v>297523</v>
      </c>
      <c r="D231" s="10" t="s">
        <v>19</v>
      </c>
      <c r="E231" s="9" t="s">
        <v>16</v>
      </c>
      <c r="F231" s="14">
        <v>99</v>
      </c>
      <c r="G231" s="14">
        <v>310.8</v>
      </c>
      <c r="H231" s="14">
        <v>28</v>
      </c>
      <c r="I231" s="14">
        <v>6</v>
      </c>
      <c r="J231" s="14">
        <v>17</v>
      </c>
      <c r="K231" s="14">
        <v>4</v>
      </c>
      <c r="L231" s="14" t="s">
        <v>148</v>
      </c>
      <c r="M231" s="14" t="s">
        <v>121</v>
      </c>
      <c r="N231" s="14" t="s">
        <v>121</v>
      </c>
      <c r="O231" s="14" t="s">
        <v>121</v>
      </c>
      <c r="P231" s="32" t="s">
        <v>470</v>
      </c>
      <c r="Q231" s="12" t="s">
        <v>461</v>
      </c>
      <c r="R231" s="165" t="s">
        <v>462</v>
      </c>
      <c r="S231" s="14" t="s">
        <v>1024</v>
      </c>
      <c r="T231" s="12">
        <v>-752199.38142400002</v>
      </c>
      <c r="U231" s="13">
        <v>-992731.58983499999</v>
      </c>
      <c r="V231" s="170" t="s">
        <v>1044</v>
      </c>
    </row>
    <row r="232" spans="1:22" ht="51" x14ac:dyDescent="0.2">
      <c r="A232" s="68">
        <v>230</v>
      </c>
      <c r="B232" s="17">
        <v>1249</v>
      </c>
      <c r="C232" s="14">
        <v>297521</v>
      </c>
      <c r="D232" s="10" t="s">
        <v>19</v>
      </c>
      <c r="E232" s="9" t="s">
        <v>16</v>
      </c>
      <c r="F232" s="14">
        <v>99</v>
      </c>
      <c r="G232" s="14">
        <v>310.8</v>
      </c>
      <c r="H232" s="14">
        <v>32</v>
      </c>
      <c r="I232" s="14">
        <v>8</v>
      </c>
      <c r="J232" s="14">
        <v>22</v>
      </c>
      <c r="K232" s="14">
        <v>4</v>
      </c>
      <c r="L232" s="14" t="s">
        <v>148</v>
      </c>
      <c r="M232" s="14" t="s">
        <v>121</v>
      </c>
      <c r="N232" s="14" t="s">
        <v>121</v>
      </c>
      <c r="O232" s="14" t="s">
        <v>121</v>
      </c>
      <c r="P232" s="18" t="s">
        <v>471</v>
      </c>
      <c r="Q232" s="12" t="s">
        <v>461</v>
      </c>
      <c r="R232" s="165" t="s">
        <v>462</v>
      </c>
      <c r="S232" s="14" t="s">
        <v>1024</v>
      </c>
      <c r="T232" s="11">
        <v>-752172.63659400004</v>
      </c>
      <c r="U232" s="183">
        <v>-992739.61455399997</v>
      </c>
      <c r="V232" s="170" t="s">
        <v>1044</v>
      </c>
    </row>
    <row r="233" spans="1:22" ht="51" x14ac:dyDescent="0.2">
      <c r="A233" s="68">
        <v>231</v>
      </c>
      <c r="B233" s="14">
        <v>1253</v>
      </c>
      <c r="C233" s="14">
        <v>297527</v>
      </c>
      <c r="D233" s="10" t="s">
        <v>19</v>
      </c>
      <c r="E233" s="9" t="s">
        <v>16</v>
      </c>
      <c r="F233" s="14">
        <v>97</v>
      </c>
      <c r="G233" s="14">
        <v>304.60000000000002</v>
      </c>
      <c r="H233" s="14">
        <v>28</v>
      </c>
      <c r="I233" s="14">
        <v>7</v>
      </c>
      <c r="J233" s="14">
        <v>18</v>
      </c>
      <c r="K233" s="14">
        <v>4</v>
      </c>
      <c r="L233" s="14" t="s">
        <v>148</v>
      </c>
      <c r="M233" s="14" t="s">
        <v>121</v>
      </c>
      <c r="N233" s="14" t="s">
        <v>121</v>
      </c>
      <c r="O233" s="14" t="s">
        <v>121</v>
      </c>
      <c r="P233" s="18" t="s">
        <v>472</v>
      </c>
      <c r="Q233" s="12" t="s">
        <v>461</v>
      </c>
      <c r="R233" s="165" t="s">
        <v>462</v>
      </c>
      <c r="S233" s="14" t="s">
        <v>1024</v>
      </c>
      <c r="T233" s="11">
        <v>-752135.18162000005</v>
      </c>
      <c r="U233" s="183">
        <v>-992755.13169800001</v>
      </c>
      <c r="V233" s="170" t="s">
        <v>1044</v>
      </c>
    </row>
    <row r="234" spans="1:22" ht="38.25" x14ac:dyDescent="0.2">
      <c r="A234" s="68">
        <v>232</v>
      </c>
      <c r="B234" s="14">
        <v>1254</v>
      </c>
      <c r="C234" s="14">
        <v>297528</v>
      </c>
      <c r="D234" s="10" t="s">
        <v>19</v>
      </c>
      <c r="E234" s="9" t="s">
        <v>16</v>
      </c>
      <c r="F234" s="14">
        <v>99</v>
      </c>
      <c r="G234" s="14">
        <v>310.8</v>
      </c>
      <c r="H234" s="14">
        <v>30</v>
      </c>
      <c r="I234" s="14">
        <v>7</v>
      </c>
      <c r="J234" s="14">
        <v>18</v>
      </c>
      <c r="K234" s="14">
        <v>4</v>
      </c>
      <c r="L234" s="14" t="s">
        <v>148</v>
      </c>
      <c r="M234" s="14" t="s">
        <v>121</v>
      </c>
      <c r="N234" s="165">
        <v>4</v>
      </c>
      <c r="O234" s="14" t="s">
        <v>121</v>
      </c>
      <c r="P234" s="18" t="s">
        <v>473</v>
      </c>
      <c r="Q234" s="12" t="s">
        <v>461</v>
      </c>
      <c r="R234" s="165" t="s">
        <v>462</v>
      </c>
      <c r="S234" s="14" t="s">
        <v>1024</v>
      </c>
      <c r="T234" s="11">
        <v>-752132.82771700004</v>
      </c>
      <c r="U234" s="183">
        <v>-992756.66001700005</v>
      </c>
      <c r="V234" s="170" t="s">
        <v>1044</v>
      </c>
    </row>
    <row r="235" spans="1:22" ht="51" x14ac:dyDescent="0.2">
      <c r="A235" s="180">
        <v>233</v>
      </c>
      <c r="B235" s="14">
        <v>1255</v>
      </c>
      <c r="C235" s="14">
        <v>297529</v>
      </c>
      <c r="D235" s="10" t="s">
        <v>19</v>
      </c>
      <c r="E235" s="9" t="s">
        <v>16</v>
      </c>
      <c r="F235" s="14">
        <v>102</v>
      </c>
      <c r="G235" s="165">
        <v>320.3</v>
      </c>
      <c r="H235" s="14">
        <v>28</v>
      </c>
      <c r="I235" s="14">
        <v>6</v>
      </c>
      <c r="J235" s="14">
        <v>17</v>
      </c>
      <c r="K235" s="14">
        <v>4</v>
      </c>
      <c r="L235" s="14" t="s">
        <v>148</v>
      </c>
      <c r="M235" s="14">
        <v>3</v>
      </c>
      <c r="N235" s="14" t="s">
        <v>121</v>
      </c>
      <c r="O235" s="14">
        <v>3</v>
      </c>
      <c r="P235" s="18" t="s">
        <v>474</v>
      </c>
      <c r="Q235" s="12" t="s">
        <v>461</v>
      </c>
      <c r="R235" s="165" t="s">
        <v>462</v>
      </c>
      <c r="S235" s="14" t="s">
        <v>1028</v>
      </c>
      <c r="T235" s="11">
        <v>-752114.23961799999</v>
      </c>
      <c r="U235" s="183">
        <v>-992763.10593099997</v>
      </c>
      <c r="V235" s="170" t="s">
        <v>1044</v>
      </c>
    </row>
    <row r="236" spans="1:22" ht="51" x14ac:dyDescent="0.2">
      <c r="A236" s="68">
        <v>234</v>
      </c>
      <c r="B236" s="14">
        <v>1256</v>
      </c>
      <c r="C236" s="14">
        <v>297530</v>
      </c>
      <c r="D236" s="10" t="s">
        <v>19</v>
      </c>
      <c r="E236" s="9" t="s">
        <v>16</v>
      </c>
      <c r="F236" s="14">
        <v>100</v>
      </c>
      <c r="G236" s="14">
        <v>314</v>
      </c>
      <c r="H236" s="14">
        <v>25</v>
      </c>
      <c r="I236" s="14">
        <v>6</v>
      </c>
      <c r="J236" s="14">
        <v>17</v>
      </c>
      <c r="K236" s="14">
        <v>4</v>
      </c>
      <c r="L236" s="14" t="s">
        <v>148</v>
      </c>
      <c r="M236" s="14">
        <v>3</v>
      </c>
      <c r="N236" s="14" t="s">
        <v>121</v>
      </c>
      <c r="O236" s="14" t="s">
        <v>121</v>
      </c>
      <c r="P236" s="18" t="s">
        <v>475</v>
      </c>
      <c r="Q236" s="12" t="s">
        <v>461</v>
      </c>
      <c r="R236" s="165" t="s">
        <v>462</v>
      </c>
      <c r="S236" s="14" t="s">
        <v>1028</v>
      </c>
      <c r="T236" s="11">
        <v>-752107.93673199997</v>
      </c>
      <c r="U236" s="183">
        <v>-992765.40526399994</v>
      </c>
      <c r="V236" s="170" t="s">
        <v>1044</v>
      </c>
    </row>
    <row r="237" spans="1:22" ht="63.75" x14ac:dyDescent="0.2">
      <c r="A237" s="68">
        <v>235</v>
      </c>
      <c r="B237" s="14">
        <v>1260</v>
      </c>
      <c r="C237" s="14">
        <v>297534</v>
      </c>
      <c r="D237" s="10" t="s">
        <v>19</v>
      </c>
      <c r="E237" s="9" t="s">
        <v>16</v>
      </c>
      <c r="F237" s="14">
        <v>102</v>
      </c>
      <c r="G237" s="165">
        <v>320.3</v>
      </c>
      <c r="H237" s="14">
        <v>27</v>
      </c>
      <c r="I237" s="14">
        <v>5</v>
      </c>
      <c r="J237" s="14">
        <v>21</v>
      </c>
      <c r="K237" s="14">
        <v>4</v>
      </c>
      <c r="L237" s="14" t="s">
        <v>148</v>
      </c>
      <c r="M237" s="14">
        <v>3</v>
      </c>
      <c r="N237" s="14" t="s">
        <v>121</v>
      </c>
      <c r="O237" s="14">
        <v>3</v>
      </c>
      <c r="P237" s="18" t="s">
        <v>476</v>
      </c>
      <c r="Q237" s="12" t="s">
        <v>461</v>
      </c>
      <c r="R237" s="165" t="s">
        <v>462</v>
      </c>
      <c r="S237" s="14" t="s">
        <v>1029</v>
      </c>
      <c r="T237" s="12">
        <v>-752088.28578200005</v>
      </c>
      <c r="U237" s="13">
        <v>-992773.34142800001</v>
      </c>
      <c r="V237" s="174" t="s">
        <v>1038</v>
      </c>
    </row>
    <row r="238" spans="1:22" ht="38.25" x14ac:dyDescent="0.2">
      <c r="A238" s="109">
        <v>236</v>
      </c>
      <c r="B238" s="120">
        <v>1278</v>
      </c>
      <c r="C238" s="120">
        <v>297552</v>
      </c>
      <c r="D238" s="116" t="s">
        <v>19</v>
      </c>
      <c r="E238" s="115" t="s">
        <v>16</v>
      </c>
      <c r="F238" s="120">
        <v>109</v>
      </c>
      <c r="G238" s="119">
        <v>342.3</v>
      </c>
      <c r="H238" s="120">
        <v>30</v>
      </c>
      <c r="I238" s="120">
        <v>4</v>
      </c>
      <c r="J238" s="120">
        <v>18</v>
      </c>
      <c r="K238" s="120">
        <v>4</v>
      </c>
      <c r="L238" s="120" t="s">
        <v>148</v>
      </c>
      <c r="M238" s="120">
        <v>3</v>
      </c>
      <c r="N238" s="120">
        <v>3</v>
      </c>
      <c r="O238" s="120">
        <v>3</v>
      </c>
      <c r="P238" s="112" t="s">
        <v>477</v>
      </c>
      <c r="Q238" s="117" t="s">
        <v>461</v>
      </c>
      <c r="R238" s="119" t="s">
        <v>462</v>
      </c>
      <c r="S238" s="120" t="s">
        <v>1013</v>
      </c>
      <c r="T238" s="118">
        <v>-752002.769585</v>
      </c>
      <c r="U238" s="184">
        <v>-992803.56749599997</v>
      </c>
      <c r="V238" s="173" t="s">
        <v>1038</v>
      </c>
    </row>
    <row r="239" spans="1:22" ht="63.75" x14ac:dyDescent="0.2">
      <c r="A239" s="180">
        <v>237</v>
      </c>
      <c r="B239" s="14">
        <v>1292</v>
      </c>
      <c r="C239" s="14">
        <v>297566</v>
      </c>
      <c r="D239" s="10" t="s">
        <v>19</v>
      </c>
      <c r="E239" s="9" t="s">
        <v>16</v>
      </c>
      <c r="F239" s="14">
        <v>140</v>
      </c>
      <c r="G239" s="14">
        <v>439.6</v>
      </c>
      <c r="H239" s="14">
        <v>25</v>
      </c>
      <c r="I239" s="14">
        <v>4</v>
      </c>
      <c r="J239" s="14">
        <v>18</v>
      </c>
      <c r="K239" s="14">
        <v>4</v>
      </c>
      <c r="L239" s="14" t="s">
        <v>153</v>
      </c>
      <c r="M239" s="14">
        <v>4</v>
      </c>
      <c r="N239" s="14">
        <v>4</v>
      </c>
      <c r="O239" s="14">
        <v>4</v>
      </c>
      <c r="P239" s="18" t="s">
        <v>478</v>
      </c>
      <c r="Q239" s="12" t="s">
        <v>461</v>
      </c>
      <c r="R239" s="165" t="s">
        <v>462</v>
      </c>
      <c r="S239" s="14" t="s">
        <v>1030</v>
      </c>
      <c r="T239" s="11">
        <v>-751961.68373799999</v>
      </c>
      <c r="U239" s="183">
        <v>-992818.70816699998</v>
      </c>
      <c r="V239" s="174" t="s">
        <v>1038</v>
      </c>
    </row>
    <row r="240" spans="1:22" ht="63.75" x14ac:dyDescent="0.2">
      <c r="A240" s="68">
        <v>238</v>
      </c>
      <c r="B240" s="14">
        <v>1334</v>
      </c>
      <c r="C240" s="9">
        <v>315210</v>
      </c>
      <c r="D240" s="10" t="s">
        <v>19</v>
      </c>
      <c r="E240" s="9" t="s">
        <v>16</v>
      </c>
      <c r="F240" s="14">
        <v>104</v>
      </c>
      <c r="G240" s="14">
        <v>326.60000000000002</v>
      </c>
      <c r="H240" s="14">
        <v>20</v>
      </c>
      <c r="I240" s="14">
        <v>6</v>
      </c>
      <c r="J240" s="14">
        <v>17</v>
      </c>
      <c r="K240" s="14">
        <v>4</v>
      </c>
      <c r="L240" s="14" t="s">
        <v>153</v>
      </c>
      <c r="M240" s="14">
        <v>4</v>
      </c>
      <c r="N240" s="14">
        <v>4</v>
      </c>
      <c r="O240" s="14">
        <v>4</v>
      </c>
      <c r="P240" s="7" t="s">
        <v>479</v>
      </c>
      <c r="Q240" s="7" t="s">
        <v>461</v>
      </c>
      <c r="R240" s="14" t="s">
        <v>480</v>
      </c>
      <c r="S240" s="14" t="s">
        <v>654</v>
      </c>
      <c r="T240" s="11">
        <v>-751732.73149399995</v>
      </c>
      <c r="U240" s="183">
        <v>-992878.41562800005</v>
      </c>
      <c r="V240" s="170" t="s">
        <v>1044</v>
      </c>
    </row>
    <row r="241" spans="1:22" ht="51" x14ac:dyDescent="0.2">
      <c r="A241" s="68">
        <v>239</v>
      </c>
      <c r="B241" s="14">
        <v>1341</v>
      </c>
      <c r="C241" s="14">
        <v>315213</v>
      </c>
      <c r="D241" s="10" t="s">
        <v>19</v>
      </c>
      <c r="E241" s="9" t="s">
        <v>16</v>
      </c>
      <c r="F241" s="14">
        <v>105</v>
      </c>
      <c r="G241" s="14">
        <v>329.7</v>
      </c>
      <c r="H241" s="14">
        <v>23</v>
      </c>
      <c r="I241" s="14">
        <v>5</v>
      </c>
      <c r="J241" s="14">
        <v>16</v>
      </c>
      <c r="K241" s="14">
        <v>4</v>
      </c>
      <c r="L241" s="14" t="s">
        <v>148</v>
      </c>
      <c r="M241" s="14" t="s">
        <v>121</v>
      </c>
      <c r="N241" s="14" t="s">
        <v>121</v>
      </c>
      <c r="O241" s="14" t="s">
        <v>121</v>
      </c>
      <c r="P241" s="7" t="s">
        <v>481</v>
      </c>
      <c r="Q241" s="7" t="s">
        <v>461</v>
      </c>
      <c r="R241" s="14" t="s">
        <v>480</v>
      </c>
      <c r="S241" s="21" t="s">
        <v>1031</v>
      </c>
      <c r="T241" s="11">
        <v>-751688.81738599995</v>
      </c>
      <c r="U241" s="183">
        <v>-992893.42498300003</v>
      </c>
      <c r="V241" s="170" t="s">
        <v>1044</v>
      </c>
    </row>
    <row r="242" spans="1:22" ht="76.5" x14ac:dyDescent="0.2">
      <c r="A242" s="68">
        <v>240</v>
      </c>
      <c r="B242" s="14">
        <v>1357</v>
      </c>
      <c r="C242" s="14">
        <v>315231</v>
      </c>
      <c r="D242" s="10" t="s">
        <v>19</v>
      </c>
      <c r="E242" s="9" t="s">
        <v>16</v>
      </c>
      <c r="F242" s="14">
        <v>200</v>
      </c>
      <c r="G242" s="14">
        <v>628</v>
      </c>
      <c r="H242" s="14">
        <v>24</v>
      </c>
      <c r="I242" s="14">
        <v>5</v>
      </c>
      <c r="J242" s="14">
        <v>25</v>
      </c>
      <c r="K242" s="14">
        <v>4</v>
      </c>
      <c r="L242" s="14" t="s">
        <v>153</v>
      </c>
      <c r="M242" s="14">
        <v>4</v>
      </c>
      <c r="N242" s="14" t="s">
        <v>126</v>
      </c>
      <c r="O242" s="14">
        <v>4</v>
      </c>
      <c r="P242" s="7" t="s">
        <v>482</v>
      </c>
      <c r="Q242" s="7" t="s">
        <v>461</v>
      </c>
      <c r="R242" s="14" t="s">
        <v>480</v>
      </c>
      <c r="S242" s="14" t="s">
        <v>684</v>
      </c>
      <c r="T242" s="11">
        <v>-751618.54749699996</v>
      </c>
      <c r="U242" s="183">
        <v>-992922.65026400005</v>
      </c>
      <c r="V242" s="170" t="s">
        <v>1044</v>
      </c>
    </row>
    <row r="243" spans="1:22" ht="51" x14ac:dyDescent="0.2">
      <c r="A243" s="180">
        <v>241</v>
      </c>
      <c r="B243" s="14">
        <v>1366</v>
      </c>
      <c r="C243" s="14">
        <v>315240</v>
      </c>
      <c r="D243" s="10" t="s">
        <v>19</v>
      </c>
      <c r="E243" s="9" t="s">
        <v>16</v>
      </c>
      <c r="F243" s="14">
        <v>106</v>
      </c>
      <c r="G243" s="14">
        <v>332.8</v>
      </c>
      <c r="H243" s="14">
        <v>26</v>
      </c>
      <c r="I243" s="14">
        <v>4</v>
      </c>
      <c r="J243" s="14">
        <v>18</v>
      </c>
      <c r="K243" s="14">
        <v>4</v>
      </c>
      <c r="L243" s="14" t="s">
        <v>148</v>
      </c>
      <c r="M243" s="14">
        <v>4</v>
      </c>
      <c r="N243" s="14" t="s">
        <v>121</v>
      </c>
      <c r="O243" s="14" t="s">
        <v>121</v>
      </c>
      <c r="P243" s="7" t="s">
        <v>483</v>
      </c>
      <c r="Q243" s="7" t="s">
        <v>461</v>
      </c>
      <c r="R243" s="14" t="s">
        <v>480</v>
      </c>
      <c r="S243" s="14" t="s">
        <v>684</v>
      </c>
      <c r="T243" s="11">
        <v>-751542.81045600004</v>
      </c>
      <c r="U243" s="183">
        <v>-992954.31911299995</v>
      </c>
      <c r="V243" s="170" t="s">
        <v>1044</v>
      </c>
    </row>
    <row r="244" spans="1:22" ht="76.5" x14ac:dyDescent="0.2">
      <c r="A244" s="68">
        <v>242</v>
      </c>
      <c r="B244" s="14">
        <v>1380</v>
      </c>
      <c r="C244" s="14">
        <v>315245</v>
      </c>
      <c r="D244" s="10" t="s">
        <v>19</v>
      </c>
      <c r="E244" s="9" t="s">
        <v>16</v>
      </c>
      <c r="F244" s="14">
        <v>110</v>
      </c>
      <c r="G244" s="14">
        <v>345.4</v>
      </c>
      <c r="H244" s="14">
        <v>25</v>
      </c>
      <c r="I244" s="14">
        <v>4</v>
      </c>
      <c r="J244" s="14">
        <v>16</v>
      </c>
      <c r="K244" s="14">
        <v>4</v>
      </c>
      <c r="L244" s="14" t="s">
        <v>148</v>
      </c>
      <c r="M244" s="14" t="s">
        <v>121</v>
      </c>
      <c r="N244" s="14" t="s">
        <v>121</v>
      </c>
      <c r="O244" s="14" t="s">
        <v>121</v>
      </c>
      <c r="P244" s="7" t="s">
        <v>484</v>
      </c>
      <c r="Q244" s="7" t="s">
        <v>461</v>
      </c>
      <c r="R244" s="14" t="s">
        <v>480</v>
      </c>
      <c r="S244" s="14" t="s">
        <v>1032</v>
      </c>
      <c r="T244" s="11">
        <v>-751446.27381499996</v>
      </c>
      <c r="U244" s="183">
        <v>-993004.04246100003</v>
      </c>
      <c r="V244" s="170" t="s">
        <v>1044</v>
      </c>
    </row>
    <row r="245" spans="1:22" ht="63.75" x14ac:dyDescent="0.2">
      <c r="A245" s="68">
        <v>243</v>
      </c>
      <c r="B245" s="14">
        <v>1382</v>
      </c>
      <c r="C245" s="14">
        <v>315256</v>
      </c>
      <c r="D245" s="10" t="s">
        <v>19</v>
      </c>
      <c r="E245" s="9" t="s">
        <v>16</v>
      </c>
      <c r="F245" s="14">
        <v>115</v>
      </c>
      <c r="G245" s="14">
        <v>361.1</v>
      </c>
      <c r="H245" s="14">
        <v>26</v>
      </c>
      <c r="I245" s="14">
        <v>7</v>
      </c>
      <c r="J245" s="14">
        <v>17</v>
      </c>
      <c r="K245" s="14">
        <v>4</v>
      </c>
      <c r="L245" s="14" t="s">
        <v>153</v>
      </c>
      <c r="M245" s="14">
        <v>4</v>
      </c>
      <c r="N245" s="14">
        <v>4</v>
      </c>
      <c r="O245" s="14">
        <v>4</v>
      </c>
      <c r="P245" s="7" t="s">
        <v>485</v>
      </c>
      <c r="Q245" s="7" t="s">
        <v>461</v>
      </c>
      <c r="R245" s="14" t="s">
        <v>480</v>
      </c>
      <c r="S245" s="14" t="s">
        <v>1024</v>
      </c>
      <c r="T245" s="11">
        <v>-751411.72510599997</v>
      </c>
      <c r="U245" s="183">
        <v>-993022.83313200006</v>
      </c>
      <c r="V245" s="170" t="s">
        <v>1044</v>
      </c>
    </row>
    <row r="246" spans="1:22" ht="63.75" x14ac:dyDescent="0.2">
      <c r="A246" s="109">
        <v>244</v>
      </c>
      <c r="B246" s="120">
        <v>1383</v>
      </c>
      <c r="C246" s="120">
        <v>315257</v>
      </c>
      <c r="D246" s="116" t="s">
        <v>19</v>
      </c>
      <c r="E246" s="115" t="s">
        <v>16</v>
      </c>
      <c r="F246" s="120">
        <v>140</v>
      </c>
      <c r="G246" s="120">
        <v>439.6</v>
      </c>
      <c r="H246" s="120">
        <v>24</v>
      </c>
      <c r="I246" s="120">
        <v>7</v>
      </c>
      <c r="J246" s="120">
        <v>16</v>
      </c>
      <c r="K246" s="120">
        <v>4</v>
      </c>
      <c r="L246" s="120" t="s">
        <v>148</v>
      </c>
      <c r="M246" s="120">
        <v>4</v>
      </c>
      <c r="N246" s="120">
        <v>4</v>
      </c>
      <c r="O246" s="120">
        <v>4</v>
      </c>
      <c r="P246" s="112" t="s">
        <v>486</v>
      </c>
      <c r="Q246" s="112" t="s">
        <v>461</v>
      </c>
      <c r="R246" s="120" t="s">
        <v>480</v>
      </c>
      <c r="S246" s="120" t="s">
        <v>1017</v>
      </c>
      <c r="T246" s="118">
        <v>-751390.58957199997</v>
      </c>
      <c r="U246" s="184">
        <v>-993033.36960099998</v>
      </c>
      <c r="V246" s="171" t="s">
        <v>1072</v>
      </c>
    </row>
    <row r="247" spans="1:22" ht="51" x14ac:dyDescent="0.2">
      <c r="A247" s="180">
        <v>245</v>
      </c>
      <c r="B247" s="14">
        <v>1410</v>
      </c>
      <c r="C247" s="14">
        <v>315333</v>
      </c>
      <c r="D247" s="10" t="s">
        <v>19</v>
      </c>
      <c r="E247" s="9" t="s">
        <v>16</v>
      </c>
      <c r="F247" s="14">
        <v>101</v>
      </c>
      <c r="G247" s="14">
        <v>317.10000000000002</v>
      </c>
      <c r="H247" s="14">
        <v>30</v>
      </c>
      <c r="I247" s="14">
        <v>5</v>
      </c>
      <c r="J247" s="14">
        <v>15</v>
      </c>
      <c r="K247" s="14">
        <v>4</v>
      </c>
      <c r="L247" s="14" t="s">
        <v>148</v>
      </c>
      <c r="M247" s="14" t="s">
        <v>121</v>
      </c>
      <c r="N247" s="14" t="s">
        <v>121</v>
      </c>
      <c r="O247" s="14">
        <v>3</v>
      </c>
      <c r="P247" s="7" t="s">
        <v>487</v>
      </c>
      <c r="Q247" s="7" t="s">
        <v>461</v>
      </c>
      <c r="R247" s="14" t="s">
        <v>480</v>
      </c>
      <c r="S247" s="14" t="s">
        <v>1024</v>
      </c>
      <c r="T247" s="11">
        <v>-751259.49695499998</v>
      </c>
      <c r="U247" s="183">
        <v>-993102.024553</v>
      </c>
      <c r="V247" s="170" t="s">
        <v>1044</v>
      </c>
    </row>
    <row r="248" spans="1:22" ht="63.75" x14ac:dyDescent="0.2">
      <c r="A248" s="109">
        <v>246</v>
      </c>
      <c r="B248" s="120">
        <v>1417</v>
      </c>
      <c r="C248" s="120">
        <v>315326</v>
      </c>
      <c r="D248" s="116" t="s">
        <v>19</v>
      </c>
      <c r="E248" s="115" t="s">
        <v>16</v>
      </c>
      <c r="F248" s="120">
        <v>116</v>
      </c>
      <c r="G248" s="120">
        <v>364.2</v>
      </c>
      <c r="H248" s="120">
        <v>30</v>
      </c>
      <c r="I248" s="120">
        <v>5</v>
      </c>
      <c r="J248" s="120">
        <v>18</v>
      </c>
      <c r="K248" s="120">
        <v>4</v>
      </c>
      <c r="L248" s="120" t="s">
        <v>148</v>
      </c>
      <c r="M248" s="120" t="s">
        <v>121</v>
      </c>
      <c r="N248" s="120" t="s">
        <v>121</v>
      </c>
      <c r="O248" s="120" t="s">
        <v>121</v>
      </c>
      <c r="P248" s="112" t="s">
        <v>488</v>
      </c>
      <c r="Q248" s="112" t="s">
        <v>461</v>
      </c>
      <c r="R248" s="120" t="s">
        <v>480</v>
      </c>
      <c r="S248" s="120" t="s">
        <v>1008</v>
      </c>
      <c r="T248" s="118">
        <v>-751197.83715799998</v>
      </c>
      <c r="U248" s="184">
        <v>-993135.99633800006</v>
      </c>
      <c r="V248" s="171" t="s">
        <v>1072</v>
      </c>
    </row>
    <row r="249" spans="1:22" ht="51" x14ac:dyDescent="0.2">
      <c r="A249" s="68">
        <v>247</v>
      </c>
      <c r="B249" s="14">
        <v>1419</v>
      </c>
      <c r="C249" s="14">
        <v>315324</v>
      </c>
      <c r="D249" s="10" t="s">
        <v>19</v>
      </c>
      <c r="E249" s="9" t="s">
        <v>16</v>
      </c>
      <c r="F249" s="14">
        <v>158</v>
      </c>
      <c r="G249" s="14">
        <v>496</v>
      </c>
      <c r="H249" s="14">
        <v>28</v>
      </c>
      <c r="I249" s="14">
        <v>5</v>
      </c>
      <c r="J249" s="14">
        <v>16</v>
      </c>
      <c r="K249" s="14">
        <v>4</v>
      </c>
      <c r="L249" s="14" t="s">
        <v>148</v>
      </c>
      <c r="M249" s="14" t="s">
        <v>121</v>
      </c>
      <c r="N249" s="14" t="s">
        <v>121</v>
      </c>
      <c r="O249" s="14" t="s">
        <v>121</v>
      </c>
      <c r="P249" s="18" t="s">
        <v>489</v>
      </c>
      <c r="Q249" s="7" t="s">
        <v>461</v>
      </c>
      <c r="R249" s="14" t="s">
        <v>480</v>
      </c>
      <c r="S249" s="14" t="s">
        <v>1024</v>
      </c>
      <c r="T249" s="12">
        <v>-751178.12682300003</v>
      </c>
      <c r="U249" s="13">
        <v>-993147.624694</v>
      </c>
      <c r="V249" s="170" t="s">
        <v>1044</v>
      </c>
    </row>
    <row r="250" spans="1:22" ht="51" x14ac:dyDescent="0.2">
      <c r="A250" s="109">
        <v>248</v>
      </c>
      <c r="B250" s="120">
        <v>1421</v>
      </c>
      <c r="C250" s="120">
        <v>315322</v>
      </c>
      <c r="D250" s="116" t="s">
        <v>19</v>
      </c>
      <c r="E250" s="115" t="s">
        <v>16</v>
      </c>
      <c r="F250" s="120">
        <v>139</v>
      </c>
      <c r="G250" s="120">
        <v>436.5</v>
      </c>
      <c r="H250" s="120">
        <v>28</v>
      </c>
      <c r="I250" s="120">
        <v>5</v>
      </c>
      <c r="J250" s="120">
        <v>14</v>
      </c>
      <c r="K250" s="120">
        <v>4</v>
      </c>
      <c r="L250" s="120" t="s">
        <v>148</v>
      </c>
      <c r="M250" s="120" t="s">
        <v>121</v>
      </c>
      <c r="N250" s="120" t="s">
        <v>121</v>
      </c>
      <c r="O250" s="120" t="s">
        <v>121</v>
      </c>
      <c r="P250" s="112" t="s">
        <v>490</v>
      </c>
      <c r="Q250" s="112" t="s">
        <v>461</v>
      </c>
      <c r="R250" s="120" t="s">
        <v>480</v>
      </c>
      <c r="S250" s="120" t="s">
        <v>1018</v>
      </c>
      <c r="T250" s="118">
        <v>-751163.60569700005</v>
      </c>
      <c r="U250" s="184">
        <v>-993155.00422100001</v>
      </c>
      <c r="V250" s="171" t="s">
        <v>1072</v>
      </c>
    </row>
    <row r="251" spans="1:22" ht="51" x14ac:dyDescent="0.2">
      <c r="A251" s="180">
        <v>249</v>
      </c>
      <c r="B251" s="17">
        <v>1455</v>
      </c>
      <c r="C251" s="14">
        <v>315288</v>
      </c>
      <c r="D251" s="10" t="s">
        <v>19</v>
      </c>
      <c r="E251" s="9" t="s">
        <v>16</v>
      </c>
      <c r="F251" s="14">
        <v>87</v>
      </c>
      <c r="G251" s="14">
        <v>273</v>
      </c>
      <c r="H251" s="14">
        <v>33</v>
      </c>
      <c r="I251" s="14">
        <v>5</v>
      </c>
      <c r="J251" s="14">
        <v>16</v>
      </c>
      <c r="K251" s="14">
        <v>4</v>
      </c>
      <c r="L251" s="14" t="s">
        <v>148</v>
      </c>
      <c r="M251" s="14" t="s">
        <v>121</v>
      </c>
      <c r="N251" s="14">
        <v>4</v>
      </c>
      <c r="O251" s="14" t="s">
        <v>121</v>
      </c>
      <c r="P251" s="18" t="s">
        <v>491</v>
      </c>
      <c r="Q251" s="7" t="s">
        <v>461</v>
      </c>
      <c r="R251" s="14">
        <v>444</v>
      </c>
      <c r="S251" s="14" t="s">
        <v>1024</v>
      </c>
      <c r="T251" s="12">
        <v>-750951.19299500005</v>
      </c>
      <c r="U251" s="13">
        <v>-993284.54357099999</v>
      </c>
      <c r="V251" s="170" t="s">
        <v>1044</v>
      </c>
    </row>
    <row r="252" spans="1:22" ht="38.25" x14ac:dyDescent="0.2">
      <c r="A252" s="68">
        <v>250</v>
      </c>
      <c r="B252" s="14">
        <v>1457</v>
      </c>
      <c r="C252" s="14">
        <v>315286</v>
      </c>
      <c r="D252" s="10" t="s">
        <v>19</v>
      </c>
      <c r="E252" s="9" t="s">
        <v>16</v>
      </c>
      <c r="F252" s="14">
        <v>71</v>
      </c>
      <c r="G252" s="14">
        <v>223</v>
      </c>
      <c r="H252" s="14">
        <v>30</v>
      </c>
      <c r="I252" s="14">
        <v>8</v>
      </c>
      <c r="J252" s="14">
        <v>14</v>
      </c>
      <c r="K252" s="14">
        <v>4</v>
      </c>
      <c r="L252" s="14" t="s">
        <v>148</v>
      </c>
      <c r="M252" s="14" t="s">
        <v>121</v>
      </c>
      <c r="N252" s="14">
        <v>4</v>
      </c>
      <c r="O252" s="14" t="s">
        <v>121</v>
      </c>
      <c r="P252" s="18" t="s">
        <v>492</v>
      </c>
      <c r="Q252" s="7" t="s">
        <v>461</v>
      </c>
      <c r="R252" s="14">
        <v>444</v>
      </c>
      <c r="S252" s="14" t="s">
        <v>1024</v>
      </c>
      <c r="T252" s="12">
        <v>-750946.70310699998</v>
      </c>
      <c r="U252" s="13">
        <v>-993287.44883699995</v>
      </c>
      <c r="V252" s="170" t="s">
        <v>1044</v>
      </c>
    </row>
    <row r="253" spans="1:22" ht="63.75" x14ac:dyDescent="0.2">
      <c r="A253" s="109">
        <v>251</v>
      </c>
      <c r="B253" s="120">
        <v>1458</v>
      </c>
      <c r="C253" s="120">
        <v>315285</v>
      </c>
      <c r="D253" s="116" t="s">
        <v>19</v>
      </c>
      <c r="E253" s="115" t="s">
        <v>16</v>
      </c>
      <c r="F253" s="120">
        <v>84</v>
      </c>
      <c r="G253" s="120">
        <v>263.8</v>
      </c>
      <c r="H253" s="120">
        <v>35</v>
      </c>
      <c r="I253" s="120">
        <v>7</v>
      </c>
      <c r="J253" s="120">
        <v>18</v>
      </c>
      <c r="K253" s="120">
        <v>4</v>
      </c>
      <c r="L253" s="120" t="s">
        <v>148</v>
      </c>
      <c r="M253" s="120" t="s">
        <v>121</v>
      </c>
      <c r="N253" s="120">
        <v>4</v>
      </c>
      <c r="O253" s="120">
        <v>4</v>
      </c>
      <c r="P253" s="112" t="s">
        <v>493</v>
      </c>
      <c r="Q253" s="112" t="s">
        <v>461</v>
      </c>
      <c r="R253" s="120">
        <v>444</v>
      </c>
      <c r="S253" s="120" t="s">
        <v>1019</v>
      </c>
      <c r="T253" s="117">
        <v>-750942.86541800003</v>
      </c>
      <c r="U253" s="185">
        <v>-993290.38222399994</v>
      </c>
      <c r="V253" s="171" t="s">
        <v>1072</v>
      </c>
    </row>
    <row r="254" spans="1:22" ht="38.25" x14ac:dyDescent="0.2">
      <c r="A254" s="68">
        <v>252</v>
      </c>
      <c r="B254" s="14">
        <v>1460</v>
      </c>
      <c r="C254" s="14">
        <v>315283</v>
      </c>
      <c r="D254" s="10" t="s">
        <v>19</v>
      </c>
      <c r="E254" s="9" t="s">
        <v>16</v>
      </c>
      <c r="F254" s="14">
        <v>60</v>
      </c>
      <c r="G254" s="14">
        <v>188.5</v>
      </c>
      <c r="H254" s="14">
        <v>35</v>
      </c>
      <c r="I254" s="14">
        <v>17</v>
      </c>
      <c r="J254" s="14">
        <v>11</v>
      </c>
      <c r="K254" s="14">
        <v>4</v>
      </c>
      <c r="L254" s="14" t="s">
        <v>148</v>
      </c>
      <c r="M254" s="14" t="s">
        <v>121</v>
      </c>
      <c r="N254" s="14">
        <v>4</v>
      </c>
      <c r="O254" s="14" t="s">
        <v>121</v>
      </c>
      <c r="P254" s="18" t="s">
        <v>494</v>
      </c>
      <c r="Q254" s="7" t="s">
        <v>461</v>
      </c>
      <c r="R254" s="14">
        <v>444</v>
      </c>
      <c r="S254" s="14" t="s">
        <v>1024</v>
      </c>
      <c r="T254" s="12">
        <v>-750935.69060800003</v>
      </c>
      <c r="U254" s="13">
        <v>-993296.39418900001</v>
      </c>
      <c r="V254" s="170" t="s">
        <v>1044</v>
      </c>
    </row>
    <row r="255" spans="1:22" ht="51" x14ac:dyDescent="0.2">
      <c r="A255" s="109">
        <v>253</v>
      </c>
      <c r="B255" s="120">
        <v>1461</v>
      </c>
      <c r="C255" s="120">
        <v>315282</v>
      </c>
      <c r="D255" s="116" t="s">
        <v>19</v>
      </c>
      <c r="E255" s="115" t="s">
        <v>16</v>
      </c>
      <c r="F255" s="120">
        <v>72</v>
      </c>
      <c r="G255" s="120">
        <v>226</v>
      </c>
      <c r="H255" s="120">
        <v>33</v>
      </c>
      <c r="I255" s="120">
        <v>4</v>
      </c>
      <c r="J255" s="120">
        <v>16</v>
      </c>
      <c r="K255" s="120">
        <v>4</v>
      </c>
      <c r="L255" s="120" t="s">
        <v>148</v>
      </c>
      <c r="M255" s="120" t="s">
        <v>121</v>
      </c>
      <c r="N255" s="120">
        <v>4</v>
      </c>
      <c r="O255" s="120">
        <v>4</v>
      </c>
      <c r="P255" s="112" t="s">
        <v>495</v>
      </c>
      <c r="Q255" s="112" t="s">
        <v>461</v>
      </c>
      <c r="R255" s="120">
        <v>444</v>
      </c>
      <c r="S255" s="120" t="s">
        <v>1008</v>
      </c>
      <c r="T255" s="117">
        <v>-750933.98415799998</v>
      </c>
      <c r="U255" s="185">
        <v>-993298.26204599999</v>
      </c>
      <c r="V255" s="171" t="s">
        <v>1072</v>
      </c>
    </row>
    <row r="256" spans="1:22" ht="38.25" x14ac:dyDescent="0.2">
      <c r="A256" s="68">
        <v>254</v>
      </c>
      <c r="B256" s="9">
        <v>1470</v>
      </c>
      <c r="C256" s="9" t="s">
        <v>497</v>
      </c>
      <c r="D256" s="10" t="s">
        <v>19</v>
      </c>
      <c r="E256" s="9" t="s">
        <v>16</v>
      </c>
      <c r="F256" s="9">
        <v>45</v>
      </c>
      <c r="G256" s="9">
        <v>141.30000000000001</v>
      </c>
      <c r="H256" s="9" t="s">
        <v>187</v>
      </c>
      <c r="I256" s="9">
        <v>4</v>
      </c>
      <c r="J256" s="9" t="s">
        <v>195</v>
      </c>
      <c r="K256" s="9">
        <v>4</v>
      </c>
      <c r="L256" s="9" t="s">
        <v>65</v>
      </c>
      <c r="M256" s="9">
        <v>2</v>
      </c>
      <c r="N256" s="9">
        <v>3</v>
      </c>
      <c r="O256" s="9">
        <v>3</v>
      </c>
      <c r="P256" s="12" t="s">
        <v>498</v>
      </c>
      <c r="Q256" s="12" t="s">
        <v>568</v>
      </c>
      <c r="R256" s="9" t="s">
        <v>569</v>
      </c>
      <c r="S256" s="14" t="s">
        <v>1024</v>
      </c>
      <c r="T256" s="12">
        <v>-750906.45429999998</v>
      </c>
      <c r="U256" s="13">
        <v>-993118.64728300006</v>
      </c>
      <c r="V256" s="170" t="s">
        <v>1044</v>
      </c>
    </row>
    <row r="257" spans="1:22" ht="38.25" x14ac:dyDescent="0.2">
      <c r="A257" s="68">
        <v>255</v>
      </c>
      <c r="B257" s="9">
        <v>1472</v>
      </c>
      <c r="C257" s="9" t="s">
        <v>499</v>
      </c>
      <c r="D257" s="10" t="s">
        <v>19</v>
      </c>
      <c r="E257" s="9" t="s">
        <v>16</v>
      </c>
      <c r="F257" s="9">
        <v>34</v>
      </c>
      <c r="G257" s="9">
        <v>106.8</v>
      </c>
      <c r="H257" s="9" t="s">
        <v>173</v>
      </c>
      <c r="I257" s="9">
        <v>4</v>
      </c>
      <c r="J257" s="9" t="s">
        <v>258</v>
      </c>
      <c r="K257" s="9">
        <v>4</v>
      </c>
      <c r="L257" s="9" t="s">
        <v>26</v>
      </c>
      <c r="M257" s="9">
        <v>3</v>
      </c>
      <c r="N257" s="9">
        <v>2</v>
      </c>
      <c r="O257" s="9">
        <v>3</v>
      </c>
      <c r="P257" s="12" t="s">
        <v>500</v>
      </c>
      <c r="Q257" s="12" t="s">
        <v>568</v>
      </c>
      <c r="R257" s="9" t="s">
        <v>569</v>
      </c>
      <c r="S257" s="14" t="s">
        <v>1024</v>
      </c>
      <c r="T257" s="12">
        <v>-750909.53700200003</v>
      </c>
      <c r="U257" s="13">
        <v>-993115.125658</v>
      </c>
      <c r="V257" s="170" t="s">
        <v>1044</v>
      </c>
    </row>
    <row r="258" spans="1:22" ht="38.25" x14ac:dyDescent="0.2">
      <c r="A258" s="68">
        <v>256</v>
      </c>
      <c r="B258" s="9">
        <v>1482</v>
      </c>
      <c r="C258" s="9" t="s">
        <v>501</v>
      </c>
      <c r="D258" s="10" t="s">
        <v>19</v>
      </c>
      <c r="E258" s="9" t="s">
        <v>16</v>
      </c>
      <c r="F258" s="9">
        <v>56</v>
      </c>
      <c r="G258" s="9">
        <v>175.8</v>
      </c>
      <c r="H258" s="9" t="s">
        <v>502</v>
      </c>
      <c r="I258" s="9">
        <v>10</v>
      </c>
      <c r="J258" s="9" t="s">
        <v>177</v>
      </c>
      <c r="K258" s="9" t="s">
        <v>35</v>
      </c>
      <c r="L258" s="9" t="s">
        <v>26</v>
      </c>
      <c r="M258" s="9">
        <v>4</v>
      </c>
      <c r="N258" s="9">
        <v>3</v>
      </c>
      <c r="O258" s="9">
        <v>4</v>
      </c>
      <c r="P258" s="7" t="s">
        <v>503</v>
      </c>
      <c r="Q258" s="12" t="s">
        <v>568</v>
      </c>
      <c r="R258" s="9" t="s">
        <v>569</v>
      </c>
      <c r="S258" s="14" t="s">
        <v>1024</v>
      </c>
      <c r="T258" s="12">
        <v>-750895.28636499995</v>
      </c>
      <c r="U258" s="13">
        <v>-993112.12284099997</v>
      </c>
      <c r="V258" s="170" t="s">
        <v>1044</v>
      </c>
    </row>
    <row r="259" spans="1:22" ht="38.25" x14ac:dyDescent="0.2">
      <c r="A259" s="180">
        <v>257</v>
      </c>
      <c r="B259" s="9">
        <v>1485</v>
      </c>
      <c r="C259" s="9" t="s">
        <v>504</v>
      </c>
      <c r="D259" s="10" t="s">
        <v>19</v>
      </c>
      <c r="E259" s="9" t="s">
        <v>16</v>
      </c>
      <c r="F259" s="9">
        <v>49</v>
      </c>
      <c r="G259" s="9">
        <v>153.9</v>
      </c>
      <c r="H259" s="9" t="s">
        <v>171</v>
      </c>
      <c r="I259" s="9">
        <v>7</v>
      </c>
      <c r="J259" s="9" t="s">
        <v>186</v>
      </c>
      <c r="K259" s="9" t="s">
        <v>35</v>
      </c>
      <c r="L259" s="9" t="s">
        <v>26</v>
      </c>
      <c r="M259" s="9">
        <v>3</v>
      </c>
      <c r="N259" s="9">
        <v>3</v>
      </c>
      <c r="O259" s="9">
        <v>3</v>
      </c>
      <c r="P259" s="12" t="s">
        <v>505</v>
      </c>
      <c r="Q259" s="12" t="s">
        <v>568</v>
      </c>
      <c r="R259" s="9" t="s">
        <v>569</v>
      </c>
      <c r="S259" s="14" t="s">
        <v>1024</v>
      </c>
      <c r="T259" s="12">
        <v>-750876.57756999996</v>
      </c>
      <c r="U259" s="13">
        <v>-993131.05562799994</v>
      </c>
      <c r="V259" s="170" t="s">
        <v>1044</v>
      </c>
    </row>
    <row r="260" spans="1:22" ht="38.25" x14ac:dyDescent="0.2">
      <c r="A260" s="68">
        <v>258</v>
      </c>
      <c r="B260" s="9">
        <v>1487</v>
      </c>
      <c r="C260" s="9" t="s">
        <v>506</v>
      </c>
      <c r="D260" s="10" t="s">
        <v>19</v>
      </c>
      <c r="E260" s="9" t="s">
        <v>16</v>
      </c>
      <c r="F260" s="9">
        <v>60</v>
      </c>
      <c r="G260" s="9">
        <v>188.4</v>
      </c>
      <c r="H260" s="9" t="s">
        <v>507</v>
      </c>
      <c r="I260" s="9">
        <v>8</v>
      </c>
      <c r="J260" s="9" t="s">
        <v>34</v>
      </c>
      <c r="K260" s="9" t="s">
        <v>35</v>
      </c>
      <c r="L260" s="9" t="s">
        <v>65</v>
      </c>
      <c r="M260" s="9">
        <v>3</v>
      </c>
      <c r="N260" s="9">
        <v>2</v>
      </c>
      <c r="O260" s="9">
        <v>3</v>
      </c>
      <c r="P260" s="7" t="s">
        <v>508</v>
      </c>
      <c r="Q260" s="12" t="s">
        <v>568</v>
      </c>
      <c r="R260" s="9" t="s">
        <v>569</v>
      </c>
      <c r="S260" s="14" t="s">
        <v>1024</v>
      </c>
      <c r="T260" s="11">
        <v>-750881.22747000004</v>
      </c>
      <c r="U260" s="183">
        <v>-993128.60687300004</v>
      </c>
      <c r="V260" s="170" t="s">
        <v>1044</v>
      </c>
    </row>
    <row r="261" spans="1:22" ht="38.25" x14ac:dyDescent="0.2">
      <c r="A261" s="68">
        <v>259</v>
      </c>
      <c r="B261" s="9">
        <v>1488</v>
      </c>
      <c r="C261" s="9" t="s">
        <v>509</v>
      </c>
      <c r="D261" s="10" t="s">
        <v>19</v>
      </c>
      <c r="E261" s="9" t="s">
        <v>16</v>
      </c>
      <c r="F261" s="9" t="s">
        <v>510</v>
      </c>
      <c r="G261" s="9">
        <v>175.8</v>
      </c>
      <c r="H261" s="9" t="s">
        <v>171</v>
      </c>
      <c r="I261" s="9">
        <v>5</v>
      </c>
      <c r="J261" s="9">
        <v>6</v>
      </c>
      <c r="K261" s="9" t="s">
        <v>35</v>
      </c>
      <c r="L261" s="9" t="s">
        <v>65</v>
      </c>
      <c r="M261" s="9">
        <v>3</v>
      </c>
      <c r="N261" s="9">
        <v>3</v>
      </c>
      <c r="O261" s="9">
        <v>3</v>
      </c>
      <c r="P261" s="7" t="s">
        <v>511</v>
      </c>
      <c r="Q261" s="12" t="s">
        <v>568</v>
      </c>
      <c r="R261" s="9" t="s">
        <v>569</v>
      </c>
      <c r="S261" s="14" t="s">
        <v>1024</v>
      </c>
      <c r="T261" s="12">
        <v>-750879.34802799998</v>
      </c>
      <c r="U261" s="13">
        <v>-993126.16521100001</v>
      </c>
      <c r="V261" s="170" t="s">
        <v>1044</v>
      </c>
    </row>
    <row r="262" spans="1:22" ht="38.25" x14ac:dyDescent="0.2">
      <c r="A262" s="68">
        <v>260</v>
      </c>
      <c r="B262" s="9">
        <v>1490</v>
      </c>
      <c r="C262" s="9" t="s">
        <v>512</v>
      </c>
      <c r="D262" s="10" t="s">
        <v>19</v>
      </c>
      <c r="E262" s="9" t="s">
        <v>16</v>
      </c>
      <c r="F262" s="9">
        <v>50</v>
      </c>
      <c r="G262" s="9">
        <v>157</v>
      </c>
      <c r="H262" s="9" t="s">
        <v>513</v>
      </c>
      <c r="I262" s="9">
        <v>13</v>
      </c>
      <c r="J262" s="9" t="s">
        <v>514</v>
      </c>
      <c r="K262" s="9" t="s">
        <v>35</v>
      </c>
      <c r="L262" s="9" t="s">
        <v>65</v>
      </c>
      <c r="M262" s="9">
        <v>3</v>
      </c>
      <c r="N262" s="9">
        <v>2</v>
      </c>
      <c r="O262" s="9">
        <v>3</v>
      </c>
      <c r="P262" s="12" t="s">
        <v>515</v>
      </c>
      <c r="Q262" s="12" t="s">
        <v>568</v>
      </c>
      <c r="R262" s="9" t="s">
        <v>569</v>
      </c>
      <c r="S262" s="14" t="s">
        <v>1024</v>
      </c>
      <c r="T262" s="12">
        <v>-750878.44773799996</v>
      </c>
      <c r="U262" s="13">
        <v>-993127.10571599996</v>
      </c>
      <c r="V262" s="170" t="s">
        <v>1044</v>
      </c>
    </row>
    <row r="263" spans="1:22" ht="38.25" x14ac:dyDescent="0.2">
      <c r="A263" s="180">
        <v>261</v>
      </c>
      <c r="B263" s="9">
        <v>1491</v>
      </c>
      <c r="C263" s="9" t="s">
        <v>516</v>
      </c>
      <c r="D263" s="10" t="s">
        <v>19</v>
      </c>
      <c r="E263" s="9" t="s">
        <v>16</v>
      </c>
      <c r="F263" s="9">
        <v>52</v>
      </c>
      <c r="G263" s="9">
        <v>163.30000000000001</v>
      </c>
      <c r="H263" s="9" t="s">
        <v>202</v>
      </c>
      <c r="I263" s="9">
        <v>9</v>
      </c>
      <c r="J263" s="9" t="s">
        <v>160</v>
      </c>
      <c r="K263" s="9" t="s">
        <v>35</v>
      </c>
      <c r="L263" s="9" t="s">
        <v>65</v>
      </c>
      <c r="M263" s="9">
        <v>3</v>
      </c>
      <c r="N263" s="9">
        <v>2</v>
      </c>
      <c r="O263" s="9">
        <v>3</v>
      </c>
      <c r="P263" s="12" t="s">
        <v>517</v>
      </c>
      <c r="Q263" s="12" t="s">
        <v>568</v>
      </c>
      <c r="R263" s="9" t="s">
        <v>569</v>
      </c>
      <c r="S263" s="14" t="s">
        <v>1024</v>
      </c>
      <c r="T263" s="12">
        <v>-750877.27705899999</v>
      </c>
      <c r="U263" s="13">
        <v>-993126.12083799997</v>
      </c>
      <c r="V263" s="170" t="s">
        <v>1044</v>
      </c>
    </row>
    <row r="264" spans="1:22" ht="38.25" x14ac:dyDescent="0.2">
      <c r="A264" s="68">
        <v>262</v>
      </c>
      <c r="B264" s="9">
        <v>1492</v>
      </c>
      <c r="C264" s="9" t="s">
        <v>518</v>
      </c>
      <c r="D264" s="10" t="s">
        <v>19</v>
      </c>
      <c r="E264" s="9" t="s">
        <v>16</v>
      </c>
      <c r="F264" s="9" t="s">
        <v>201</v>
      </c>
      <c r="G264" s="9">
        <v>113</v>
      </c>
      <c r="H264" s="9" t="s">
        <v>171</v>
      </c>
      <c r="I264" s="9">
        <v>8</v>
      </c>
      <c r="J264" s="9" t="s">
        <v>195</v>
      </c>
      <c r="K264" s="9">
        <v>4</v>
      </c>
      <c r="L264" s="9" t="s">
        <v>65</v>
      </c>
      <c r="M264" s="9">
        <v>3</v>
      </c>
      <c r="N264" s="9">
        <v>2</v>
      </c>
      <c r="O264" s="9">
        <v>3</v>
      </c>
      <c r="P264" s="7" t="s">
        <v>519</v>
      </c>
      <c r="Q264" s="12" t="s">
        <v>568</v>
      </c>
      <c r="R264" s="9" t="s">
        <v>569</v>
      </c>
      <c r="S264" s="14" t="s">
        <v>1024</v>
      </c>
      <c r="T264" s="12">
        <v>-750876.44502900005</v>
      </c>
      <c r="U264" s="13">
        <v>-993126.692606</v>
      </c>
      <c r="V264" s="170" t="s">
        <v>1044</v>
      </c>
    </row>
    <row r="265" spans="1:22" ht="38.25" x14ac:dyDescent="0.2">
      <c r="A265" s="68">
        <v>263</v>
      </c>
      <c r="B265" s="9">
        <v>1494</v>
      </c>
      <c r="C265" s="9" t="s">
        <v>520</v>
      </c>
      <c r="D265" s="10" t="s">
        <v>19</v>
      </c>
      <c r="E265" s="9" t="s">
        <v>16</v>
      </c>
      <c r="F265" s="9">
        <v>54</v>
      </c>
      <c r="G265" s="9">
        <v>169.6</v>
      </c>
      <c r="H265" s="9" t="s">
        <v>502</v>
      </c>
      <c r="I265" s="9">
        <v>18</v>
      </c>
      <c r="J265" s="9" t="s">
        <v>177</v>
      </c>
      <c r="K265" s="9">
        <v>4</v>
      </c>
      <c r="L265" s="9" t="s">
        <v>65</v>
      </c>
      <c r="M265" s="9">
        <v>3</v>
      </c>
      <c r="N265" s="9">
        <v>3</v>
      </c>
      <c r="O265" s="9">
        <v>3</v>
      </c>
      <c r="P265" s="7" t="s">
        <v>521</v>
      </c>
      <c r="Q265" s="12" t="s">
        <v>568</v>
      </c>
      <c r="R265" s="9" t="s">
        <v>569</v>
      </c>
      <c r="S265" s="14" t="s">
        <v>1024</v>
      </c>
      <c r="T265" s="12">
        <v>-750874.60626499995</v>
      </c>
      <c r="U265" s="13">
        <v>-993127.78884699999</v>
      </c>
      <c r="V265" s="170" t="s">
        <v>1044</v>
      </c>
    </row>
    <row r="266" spans="1:22" ht="38.25" x14ac:dyDescent="0.2">
      <c r="A266" s="68">
        <v>264</v>
      </c>
      <c r="B266" s="9">
        <v>1495</v>
      </c>
      <c r="C266" s="9" t="s">
        <v>522</v>
      </c>
      <c r="D266" s="10" t="s">
        <v>19</v>
      </c>
      <c r="E266" s="9" t="s">
        <v>16</v>
      </c>
      <c r="F266" s="9" t="s">
        <v>523</v>
      </c>
      <c r="G266" s="9" t="s">
        <v>524</v>
      </c>
      <c r="H266" s="9" t="s">
        <v>507</v>
      </c>
      <c r="I266" s="9">
        <v>12</v>
      </c>
      <c r="J266" s="9" t="s">
        <v>177</v>
      </c>
      <c r="K266" s="9" t="s">
        <v>35</v>
      </c>
      <c r="L266" s="9" t="s">
        <v>65</v>
      </c>
      <c r="M266" s="9">
        <v>3</v>
      </c>
      <c r="N266" s="9">
        <v>3</v>
      </c>
      <c r="O266" s="9">
        <v>3</v>
      </c>
      <c r="P266" s="12" t="s">
        <v>525</v>
      </c>
      <c r="Q266" s="12" t="s">
        <v>568</v>
      </c>
      <c r="R266" s="9" t="s">
        <v>569</v>
      </c>
      <c r="S266" s="14" t="s">
        <v>1024</v>
      </c>
      <c r="T266" s="11">
        <v>-750873.56603500003</v>
      </c>
      <c r="U266" s="183">
        <v>-993127.04902499996</v>
      </c>
      <c r="V266" s="170" t="s">
        <v>1044</v>
      </c>
    </row>
    <row r="267" spans="1:22" ht="38.25" x14ac:dyDescent="0.2">
      <c r="A267" s="180">
        <v>265</v>
      </c>
      <c r="B267" s="9">
        <v>1497</v>
      </c>
      <c r="C267" s="9" t="s">
        <v>526</v>
      </c>
      <c r="D267" s="10" t="s">
        <v>19</v>
      </c>
      <c r="E267" s="9" t="s">
        <v>16</v>
      </c>
      <c r="F267" s="9">
        <v>38</v>
      </c>
      <c r="G267" s="9">
        <v>119.3</v>
      </c>
      <c r="H267" s="9" t="s">
        <v>527</v>
      </c>
      <c r="I267" s="9">
        <v>4</v>
      </c>
      <c r="J267" s="9" t="s">
        <v>514</v>
      </c>
      <c r="K267" s="9" t="s">
        <v>35</v>
      </c>
      <c r="L267" s="9" t="s">
        <v>65</v>
      </c>
      <c r="M267" s="9">
        <v>3</v>
      </c>
      <c r="N267" s="9">
        <v>3</v>
      </c>
      <c r="O267" s="9">
        <v>3</v>
      </c>
      <c r="P267" s="12" t="s">
        <v>528</v>
      </c>
      <c r="Q267" s="12" t="s">
        <v>568</v>
      </c>
      <c r="R267" s="9" t="s">
        <v>569</v>
      </c>
      <c r="S267" s="14" t="s">
        <v>1024</v>
      </c>
      <c r="T267" s="12">
        <v>-750863.24682500004</v>
      </c>
      <c r="U267" s="13">
        <v>-993133.406556</v>
      </c>
      <c r="V267" s="170" t="s">
        <v>1044</v>
      </c>
    </row>
    <row r="268" spans="1:22" ht="38.25" x14ac:dyDescent="0.2">
      <c r="A268" s="68">
        <v>266</v>
      </c>
      <c r="B268" s="9">
        <v>1501</v>
      </c>
      <c r="C268" s="9" t="s">
        <v>529</v>
      </c>
      <c r="D268" s="10" t="s">
        <v>19</v>
      </c>
      <c r="E268" s="9" t="s">
        <v>16</v>
      </c>
      <c r="F268" s="9">
        <v>34</v>
      </c>
      <c r="G268" s="9">
        <v>106.8</v>
      </c>
      <c r="H268" s="9" t="s">
        <v>530</v>
      </c>
      <c r="I268" s="9">
        <v>8</v>
      </c>
      <c r="J268" s="9" t="s">
        <v>186</v>
      </c>
      <c r="K268" s="9">
        <v>4</v>
      </c>
      <c r="L268" s="9" t="s">
        <v>26</v>
      </c>
      <c r="M268" s="9">
        <v>4</v>
      </c>
      <c r="N268" s="9">
        <v>3</v>
      </c>
      <c r="O268" s="9">
        <v>3</v>
      </c>
      <c r="P268" s="12" t="s">
        <v>531</v>
      </c>
      <c r="Q268" s="12" t="s">
        <v>568</v>
      </c>
      <c r="R268" s="9" t="s">
        <v>569</v>
      </c>
      <c r="S268" s="14" t="s">
        <v>1024</v>
      </c>
      <c r="T268" s="12">
        <v>-750856.72002200002</v>
      </c>
      <c r="U268" s="13">
        <v>-993137.36392200005</v>
      </c>
      <c r="V268" s="170" t="s">
        <v>1044</v>
      </c>
    </row>
    <row r="269" spans="1:22" ht="38.25" x14ac:dyDescent="0.2">
      <c r="A269" s="68">
        <v>267</v>
      </c>
      <c r="B269" s="9">
        <v>1517</v>
      </c>
      <c r="C269" s="9" t="s">
        <v>532</v>
      </c>
      <c r="D269" s="10" t="s">
        <v>19</v>
      </c>
      <c r="E269" s="9" t="s">
        <v>16</v>
      </c>
      <c r="F269" s="9" t="s">
        <v>533</v>
      </c>
      <c r="G269" s="9" t="s">
        <v>534</v>
      </c>
      <c r="H269" s="9" t="s">
        <v>535</v>
      </c>
      <c r="I269" s="9">
        <v>5</v>
      </c>
      <c r="J269" s="9" t="s">
        <v>536</v>
      </c>
      <c r="K269" s="9" t="s">
        <v>35</v>
      </c>
      <c r="L269" s="9" t="s">
        <v>26</v>
      </c>
      <c r="M269" s="9">
        <v>3</v>
      </c>
      <c r="N269" s="9">
        <v>4</v>
      </c>
      <c r="O269" s="9">
        <v>3</v>
      </c>
      <c r="P269" s="12" t="s">
        <v>537</v>
      </c>
      <c r="Q269" s="12" t="s">
        <v>568</v>
      </c>
      <c r="R269" s="9" t="s">
        <v>569</v>
      </c>
      <c r="S269" s="14" t="s">
        <v>1024</v>
      </c>
      <c r="T269" s="12">
        <v>-750801.42737399996</v>
      </c>
      <c r="U269" s="13">
        <v>-993164.71401</v>
      </c>
      <c r="V269" s="177" t="s">
        <v>1039</v>
      </c>
    </row>
    <row r="270" spans="1:22" ht="63.75" x14ac:dyDescent="0.2">
      <c r="A270" s="68">
        <v>268</v>
      </c>
      <c r="B270" s="9">
        <v>1518</v>
      </c>
      <c r="C270" s="9">
        <v>315387</v>
      </c>
      <c r="D270" s="10" t="s">
        <v>19</v>
      </c>
      <c r="E270" s="9" t="s">
        <v>16</v>
      </c>
      <c r="F270" s="9" t="s">
        <v>538</v>
      </c>
      <c r="G270" s="9" t="s">
        <v>539</v>
      </c>
      <c r="H270" s="9">
        <v>36</v>
      </c>
      <c r="I270" s="9">
        <v>7</v>
      </c>
      <c r="J270" s="9">
        <v>16</v>
      </c>
      <c r="K270" s="9">
        <v>4</v>
      </c>
      <c r="L270" s="9" t="s">
        <v>65</v>
      </c>
      <c r="M270" s="9">
        <v>3</v>
      </c>
      <c r="N270" s="9">
        <v>3</v>
      </c>
      <c r="O270" s="9">
        <v>3</v>
      </c>
      <c r="P270" s="12" t="s">
        <v>540</v>
      </c>
      <c r="Q270" s="12" t="s">
        <v>568</v>
      </c>
      <c r="R270" s="9" t="s">
        <v>569</v>
      </c>
      <c r="S270" s="14" t="s">
        <v>1024</v>
      </c>
      <c r="T270" s="11">
        <v>-750806.93479600002</v>
      </c>
      <c r="U270" s="183">
        <v>-993174.35606699996</v>
      </c>
      <c r="V270" s="177" t="s">
        <v>1039</v>
      </c>
    </row>
    <row r="271" spans="1:22" ht="51" x14ac:dyDescent="0.2">
      <c r="A271" s="180">
        <v>269</v>
      </c>
      <c r="B271" s="9">
        <v>1526</v>
      </c>
      <c r="C271" s="9" t="s">
        <v>541</v>
      </c>
      <c r="D271" s="10" t="s">
        <v>19</v>
      </c>
      <c r="E271" s="9" t="s">
        <v>16</v>
      </c>
      <c r="F271" s="9" t="s">
        <v>253</v>
      </c>
      <c r="G271" s="9">
        <v>119.3</v>
      </c>
      <c r="H271" s="9" t="s">
        <v>530</v>
      </c>
      <c r="I271" s="9">
        <v>6</v>
      </c>
      <c r="J271" s="9" t="s">
        <v>195</v>
      </c>
      <c r="K271" s="9">
        <v>4</v>
      </c>
      <c r="L271" s="9" t="s">
        <v>65</v>
      </c>
      <c r="M271" s="9">
        <v>3</v>
      </c>
      <c r="N271" s="9">
        <v>2</v>
      </c>
      <c r="O271" s="9">
        <v>3</v>
      </c>
      <c r="P271" s="12" t="s">
        <v>542</v>
      </c>
      <c r="Q271" s="12" t="s">
        <v>568</v>
      </c>
      <c r="R271" s="9" t="s">
        <v>569</v>
      </c>
      <c r="S271" s="14" t="s">
        <v>1024</v>
      </c>
      <c r="T271" s="11">
        <v>-750755.424214</v>
      </c>
      <c r="U271" s="183">
        <v>-993165.379174</v>
      </c>
      <c r="V271" s="177" t="s">
        <v>1039</v>
      </c>
    </row>
    <row r="272" spans="1:22" ht="38.25" x14ac:dyDescent="0.2">
      <c r="A272" s="68">
        <v>270</v>
      </c>
      <c r="B272" s="9">
        <v>1529</v>
      </c>
      <c r="C272" s="9" t="s">
        <v>543</v>
      </c>
      <c r="D272" s="10" t="s">
        <v>19</v>
      </c>
      <c r="E272" s="9" t="s">
        <v>16</v>
      </c>
      <c r="F272" s="9">
        <v>41</v>
      </c>
      <c r="G272" s="9">
        <v>128.69999999999999</v>
      </c>
      <c r="H272" s="9" t="s">
        <v>202</v>
      </c>
      <c r="I272" s="9">
        <v>12</v>
      </c>
      <c r="J272" s="9" t="s">
        <v>195</v>
      </c>
      <c r="K272" s="9">
        <v>5</v>
      </c>
      <c r="L272" s="9" t="s">
        <v>26</v>
      </c>
      <c r="M272" s="9">
        <v>2</v>
      </c>
      <c r="N272" s="9">
        <v>3</v>
      </c>
      <c r="O272" s="9">
        <v>3</v>
      </c>
      <c r="P272" s="12" t="s">
        <v>544</v>
      </c>
      <c r="Q272" s="12" t="s">
        <v>568</v>
      </c>
      <c r="R272" s="9" t="s">
        <v>569</v>
      </c>
      <c r="S272" s="14" t="s">
        <v>1024</v>
      </c>
      <c r="T272" s="12">
        <v>-750766.220508</v>
      </c>
      <c r="U272" s="13">
        <v>-993188.23767499998</v>
      </c>
      <c r="V272" s="170" t="s">
        <v>1042</v>
      </c>
    </row>
    <row r="273" spans="1:22" ht="38.25" x14ac:dyDescent="0.2">
      <c r="A273" s="68">
        <v>271</v>
      </c>
      <c r="B273" s="9">
        <v>1538</v>
      </c>
      <c r="C273" s="9" t="s">
        <v>545</v>
      </c>
      <c r="D273" s="10" t="s">
        <v>19</v>
      </c>
      <c r="E273" s="9" t="s">
        <v>16</v>
      </c>
      <c r="F273" s="9" t="s">
        <v>546</v>
      </c>
      <c r="G273" s="9" t="s">
        <v>547</v>
      </c>
      <c r="H273" s="9" t="s">
        <v>548</v>
      </c>
      <c r="I273" s="9">
        <v>14</v>
      </c>
      <c r="J273" s="9" t="s">
        <v>549</v>
      </c>
      <c r="K273" s="9" t="s">
        <v>35</v>
      </c>
      <c r="L273" s="9" t="s">
        <v>65</v>
      </c>
      <c r="M273" s="9">
        <v>3</v>
      </c>
      <c r="N273" s="9">
        <v>3</v>
      </c>
      <c r="O273" s="9" t="s">
        <v>161</v>
      </c>
      <c r="P273" s="12" t="s">
        <v>550</v>
      </c>
      <c r="Q273" s="12" t="s">
        <v>568</v>
      </c>
      <c r="R273" s="9" t="s">
        <v>569</v>
      </c>
      <c r="S273" s="14" t="s">
        <v>1024</v>
      </c>
      <c r="T273" s="12">
        <v>-750791.39130699995</v>
      </c>
      <c r="U273" s="13">
        <v>-993138.03768900002</v>
      </c>
      <c r="V273" s="177" t="s">
        <v>1039</v>
      </c>
    </row>
    <row r="274" spans="1:22" ht="38.25" x14ac:dyDescent="0.2">
      <c r="A274" s="68">
        <v>272</v>
      </c>
      <c r="B274" s="9">
        <v>1540</v>
      </c>
      <c r="C274" s="9" t="s">
        <v>551</v>
      </c>
      <c r="D274" s="10" t="s">
        <v>19</v>
      </c>
      <c r="E274" s="9" t="s">
        <v>16</v>
      </c>
      <c r="F274" s="9">
        <v>52</v>
      </c>
      <c r="G274" s="9">
        <v>163.30000000000001</v>
      </c>
      <c r="H274" s="9" t="s">
        <v>202</v>
      </c>
      <c r="I274" s="9">
        <v>13</v>
      </c>
      <c r="J274" s="9" t="s">
        <v>552</v>
      </c>
      <c r="K274" s="9" t="s">
        <v>35</v>
      </c>
      <c r="L274" s="9" t="s">
        <v>65</v>
      </c>
      <c r="M274" s="9">
        <v>3</v>
      </c>
      <c r="N274" s="9">
        <v>3</v>
      </c>
      <c r="O274" s="9">
        <v>3</v>
      </c>
      <c r="P274" s="12" t="s">
        <v>553</v>
      </c>
      <c r="Q274" s="12" t="s">
        <v>568</v>
      </c>
      <c r="R274" s="9" t="s">
        <v>569</v>
      </c>
      <c r="S274" s="14" t="s">
        <v>1024</v>
      </c>
      <c r="T274" s="12">
        <v>-750812.39876100002</v>
      </c>
      <c r="U274" s="13">
        <v>-993142.65393899998</v>
      </c>
      <c r="V274" s="170" t="s">
        <v>1044</v>
      </c>
    </row>
    <row r="275" spans="1:22" ht="38.25" x14ac:dyDescent="0.2">
      <c r="A275" s="180">
        <v>273</v>
      </c>
      <c r="B275" s="9">
        <v>1541</v>
      </c>
      <c r="C275" s="9" t="s">
        <v>554</v>
      </c>
      <c r="D275" s="10" t="s">
        <v>19</v>
      </c>
      <c r="E275" s="9" t="s">
        <v>16</v>
      </c>
      <c r="F275" s="9">
        <v>40</v>
      </c>
      <c r="G275" s="9">
        <v>125.6</v>
      </c>
      <c r="H275" s="9" t="s">
        <v>187</v>
      </c>
      <c r="I275" s="9">
        <v>6</v>
      </c>
      <c r="J275" s="9" t="s">
        <v>160</v>
      </c>
      <c r="K275" s="9" t="s">
        <v>35</v>
      </c>
      <c r="L275" s="9" t="s">
        <v>65</v>
      </c>
      <c r="M275" s="9">
        <v>2</v>
      </c>
      <c r="N275" s="9">
        <v>3</v>
      </c>
      <c r="O275" s="9">
        <v>3</v>
      </c>
      <c r="P275" s="12" t="s">
        <v>555</v>
      </c>
      <c r="Q275" s="12" t="s">
        <v>568</v>
      </c>
      <c r="R275" s="9" t="s">
        <v>569</v>
      </c>
      <c r="S275" s="14" t="s">
        <v>1024</v>
      </c>
      <c r="T275" s="12">
        <v>-750810.163726</v>
      </c>
      <c r="U275" s="13">
        <v>-993137.50870500004</v>
      </c>
      <c r="V275" s="170" t="s">
        <v>1044</v>
      </c>
    </row>
    <row r="276" spans="1:22" ht="38.25" x14ac:dyDescent="0.2">
      <c r="A276" s="68">
        <v>274</v>
      </c>
      <c r="B276" s="9">
        <v>1542</v>
      </c>
      <c r="C276" s="9" t="s">
        <v>556</v>
      </c>
      <c r="D276" s="10" t="s">
        <v>19</v>
      </c>
      <c r="E276" s="9" t="s">
        <v>16</v>
      </c>
      <c r="F276" s="9">
        <v>41</v>
      </c>
      <c r="G276" s="9">
        <v>128.69999999999999</v>
      </c>
      <c r="H276" s="9" t="s">
        <v>185</v>
      </c>
      <c r="I276" s="9">
        <v>8</v>
      </c>
      <c r="J276" s="9" t="s">
        <v>195</v>
      </c>
      <c r="K276" s="9" t="s">
        <v>35</v>
      </c>
      <c r="L276" s="9" t="s">
        <v>65</v>
      </c>
      <c r="M276" s="9">
        <v>3</v>
      </c>
      <c r="N276" s="9">
        <v>2</v>
      </c>
      <c r="O276" s="9">
        <v>3</v>
      </c>
      <c r="P276" s="12" t="s">
        <v>557</v>
      </c>
      <c r="Q276" s="12" t="s">
        <v>568</v>
      </c>
      <c r="R276" s="9" t="s">
        <v>569</v>
      </c>
      <c r="S276" s="14" t="s">
        <v>1024</v>
      </c>
      <c r="T276" s="12">
        <v>-750808.11913300003</v>
      </c>
      <c r="U276" s="13">
        <v>-993137.65214699996</v>
      </c>
      <c r="V276" s="170" t="s">
        <v>1044</v>
      </c>
    </row>
    <row r="277" spans="1:22" ht="76.5" x14ac:dyDescent="0.2">
      <c r="A277" s="68">
        <v>275</v>
      </c>
      <c r="B277" s="9">
        <v>1543</v>
      </c>
      <c r="C277" s="9" t="s">
        <v>558</v>
      </c>
      <c r="D277" s="10" t="s">
        <v>19</v>
      </c>
      <c r="E277" s="9" t="s">
        <v>16</v>
      </c>
      <c r="F277" s="9" t="s">
        <v>559</v>
      </c>
      <c r="G277" s="9" t="s">
        <v>560</v>
      </c>
      <c r="H277" s="9" t="s">
        <v>561</v>
      </c>
      <c r="I277" s="9">
        <v>10</v>
      </c>
      <c r="J277" s="9" t="s">
        <v>549</v>
      </c>
      <c r="K277" s="9" t="s">
        <v>35</v>
      </c>
      <c r="L277" s="9" t="s">
        <v>26</v>
      </c>
      <c r="M277" s="9">
        <v>3</v>
      </c>
      <c r="N277" s="9">
        <v>3</v>
      </c>
      <c r="O277" s="9">
        <v>3</v>
      </c>
      <c r="P277" s="12" t="s">
        <v>562</v>
      </c>
      <c r="Q277" s="12" t="s">
        <v>568</v>
      </c>
      <c r="R277" s="9" t="s">
        <v>569</v>
      </c>
      <c r="S277" s="14" t="s">
        <v>1024</v>
      </c>
      <c r="T277" s="12">
        <v>-750804.55466999998</v>
      </c>
      <c r="U277" s="13">
        <v>-993129.36547900003</v>
      </c>
      <c r="V277" s="170" t="s">
        <v>1044</v>
      </c>
    </row>
    <row r="278" spans="1:22" ht="51" x14ac:dyDescent="0.2">
      <c r="A278" s="109">
        <v>276</v>
      </c>
      <c r="B278" s="115">
        <v>1544</v>
      </c>
      <c r="C278" s="115">
        <v>315418</v>
      </c>
      <c r="D278" s="116" t="s">
        <v>19</v>
      </c>
      <c r="E278" s="115" t="s">
        <v>16</v>
      </c>
      <c r="F278" s="115" t="s">
        <v>563</v>
      </c>
      <c r="G278" s="115" t="s">
        <v>564</v>
      </c>
      <c r="H278" s="115" t="s">
        <v>548</v>
      </c>
      <c r="I278" s="115">
        <v>10</v>
      </c>
      <c r="J278" s="115">
        <v>8</v>
      </c>
      <c r="K278" s="115">
        <v>4</v>
      </c>
      <c r="L278" s="115" t="s">
        <v>65</v>
      </c>
      <c r="M278" s="115">
        <v>3</v>
      </c>
      <c r="N278" s="115">
        <v>3</v>
      </c>
      <c r="O278" s="115">
        <v>3</v>
      </c>
      <c r="P278" s="117" t="s">
        <v>565</v>
      </c>
      <c r="Q278" s="117" t="s">
        <v>568</v>
      </c>
      <c r="R278" s="115" t="s">
        <v>569</v>
      </c>
      <c r="S278" s="115" t="s">
        <v>1008</v>
      </c>
      <c r="T278" s="117">
        <v>-750803.767506</v>
      </c>
      <c r="U278" s="185">
        <v>-993121.02404399996</v>
      </c>
      <c r="V278" s="171" t="s">
        <v>1072</v>
      </c>
    </row>
    <row r="279" spans="1:22" ht="25.5" x14ac:dyDescent="0.2">
      <c r="A279" s="180">
        <v>277</v>
      </c>
      <c r="B279" s="9">
        <v>1550</v>
      </c>
      <c r="C279" s="9" t="s">
        <v>566</v>
      </c>
      <c r="D279" s="10" t="s">
        <v>19</v>
      </c>
      <c r="E279" s="9" t="s">
        <v>16</v>
      </c>
      <c r="F279" s="9">
        <v>38</v>
      </c>
      <c r="G279" s="9">
        <v>119.3</v>
      </c>
      <c r="H279" s="9" t="s">
        <v>171</v>
      </c>
      <c r="I279" s="9">
        <v>4</v>
      </c>
      <c r="J279" s="9" t="s">
        <v>258</v>
      </c>
      <c r="K279" s="9">
        <v>4</v>
      </c>
      <c r="L279" s="9" t="s">
        <v>26</v>
      </c>
      <c r="M279" s="9">
        <v>3</v>
      </c>
      <c r="N279" s="9">
        <v>3</v>
      </c>
      <c r="O279" s="9">
        <v>3</v>
      </c>
      <c r="P279" s="12" t="s">
        <v>567</v>
      </c>
      <c r="Q279" s="12" t="s">
        <v>568</v>
      </c>
      <c r="R279" s="9" t="s">
        <v>569</v>
      </c>
      <c r="S279" s="14" t="s">
        <v>1024</v>
      </c>
      <c r="T279" s="12">
        <v>-750787.931446</v>
      </c>
      <c r="U279" s="13">
        <v>-993130.83771899994</v>
      </c>
      <c r="V279" s="177" t="s">
        <v>1039</v>
      </c>
    </row>
    <row r="280" spans="1:22" ht="38.25" x14ac:dyDescent="0.2">
      <c r="A280" s="68">
        <v>278</v>
      </c>
      <c r="B280" s="9">
        <v>1591</v>
      </c>
      <c r="C280" s="9" t="s">
        <v>570</v>
      </c>
      <c r="D280" s="10" t="s">
        <v>19</v>
      </c>
      <c r="E280" s="9" t="s">
        <v>16</v>
      </c>
      <c r="F280" s="9">
        <v>118</v>
      </c>
      <c r="G280" s="9">
        <v>370.5</v>
      </c>
      <c r="H280" s="9" t="s">
        <v>535</v>
      </c>
      <c r="I280" s="9">
        <v>4</v>
      </c>
      <c r="J280" s="9" t="s">
        <v>257</v>
      </c>
      <c r="K280" s="9" t="s">
        <v>35</v>
      </c>
      <c r="L280" s="9" t="s">
        <v>65</v>
      </c>
      <c r="M280" s="9" t="s">
        <v>38</v>
      </c>
      <c r="N280" s="9" t="s">
        <v>38</v>
      </c>
      <c r="O280" s="9" t="s">
        <v>38</v>
      </c>
      <c r="P280" s="12" t="s">
        <v>571</v>
      </c>
      <c r="Q280" s="12" t="s">
        <v>595</v>
      </c>
      <c r="R280" s="9" t="s">
        <v>596</v>
      </c>
      <c r="S280" s="14" t="s">
        <v>1024</v>
      </c>
      <c r="T280" s="11">
        <v>-750135.02836200001</v>
      </c>
      <c r="U280" s="183">
        <v>-994551.36793800001</v>
      </c>
      <c r="V280" s="170" t="s">
        <v>1044</v>
      </c>
    </row>
    <row r="281" spans="1:22" ht="38.25" x14ac:dyDescent="0.2">
      <c r="A281" s="68">
        <v>279</v>
      </c>
      <c r="B281" s="9">
        <v>1592</v>
      </c>
      <c r="C281" s="9" t="s">
        <v>572</v>
      </c>
      <c r="D281" s="10" t="s">
        <v>19</v>
      </c>
      <c r="E281" s="9" t="s">
        <v>16</v>
      </c>
      <c r="F281" s="9">
        <v>92</v>
      </c>
      <c r="G281" s="9">
        <v>288.89999999999998</v>
      </c>
      <c r="H281" s="9" t="s">
        <v>171</v>
      </c>
      <c r="I281" s="9">
        <v>3</v>
      </c>
      <c r="J281" s="9" t="s">
        <v>177</v>
      </c>
      <c r="K281" s="9">
        <v>5</v>
      </c>
      <c r="L281" s="9" t="s">
        <v>26</v>
      </c>
      <c r="M281" s="9">
        <v>3</v>
      </c>
      <c r="N281" s="9">
        <v>3</v>
      </c>
      <c r="O281" s="9" t="s">
        <v>161</v>
      </c>
      <c r="P281" s="12" t="s">
        <v>573</v>
      </c>
      <c r="Q281" s="12" t="s">
        <v>595</v>
      </c>
      <c r="R281" s="9" t="s">
        <v>596</v>
      </c>
      <c r="S281" s="14" t="s">
        <v>1024</v>
      </c>
      <c r="T281" s="11">
        <v>-750137.23404699995</v>
      </c>
      <c r="U281" s="183">
        <v>-994562.98502400005</v>
      </c>
      <c r="V281" s="170" t="s">
        <v>1044</v>
      </c>
    </row>
    <row r="282" spans="1:22" ht="38.25" x14ac:dyDescent="0.2">
      <c r="A282" s="68">
        <v>280</v>
      </c>
      <c r="B282" s="9">
        <v>1593</v>
      </c>
      <c r="C282" s="9" t="s">
        <v>574</v>
      </c>
      <c r="D282" s="10" t="s">
        <v>19</v>
      </c>
      <c r="E282" s="9" t="s">
        <v>16</v>
      </c>
      <c r="F282" s="9">
        <v>69</v>
      </c>
      <c r="G282" s="9">
        <v>216.7</v>
      </c>
      <c r="H282" s="9" t="s">
        <v>575</v>
      </c>
      <c r="I282" s="9">
        <v>4</v>
      </c>
      <c r="J282" s="9" t="s">
        <v>177</v>
      </c>
      <c r="K282" s="9">
        <v>5</v>
      </c>
      <c r="L282" s="9" t="s">
        <v>26</v>
      </c>
      <c r="M282" s="9">
        <v>3</v>
      </c>
      <c r="N282" s="9" t="s">
        <v>38</v>
      </c>
      <c r="O282" s="9">
        <v>3</v>
      </c>
      <c r="P282" s="12" t="s">
        <v>576</v>
      </c>
      <c r="Q282" s="12" t="s">
        <v>595</v>
      </c>
      <c r="R282" s="9" t="s">
        <v>596</v>
      </c>
      <c r="S282" s="14" t="s">
        <v>1024</v>
      </c>
      <c r="T282" s="11">
        <v>-750136.95064900001</v>
      </c>
      <c r="U282" s="183">
        <v>-994565.58728500002</v>
      </c>
      <c r="V282" s="170" t="s">
        <v>1044</v>
      </c>
    </row>
    <row r="283" spans="1:22" ht="38.25" x14ac:dyDescent="0.2">
      <c r="A283" s="180">
        <v>281</v>
      </c>
      <c r="B283" s="9">
        <v>1594</v>
      </c>
      <c r="C283" s="9" t="s">
        <v>577</v>
      </c>
      <c r="D283" s="10" t="s">
        <v>19</v>
      </c>
      <c r="E283" s="9" t="s">
        <v>16</v>
      </c>
      <c r="F283" s="9">
        <v>89</v>
      </c>
      <c r="G283" s="9">
        <v>279.5</v>
      </c>
      <c r="H283" s="9" t="s">
        <v>548</v>
      </c>
      <c r="I283" s="9">
        <v>4</v>
      </c>
      <c r="J283" s="9" t="s">
        <v>536</v>
      </c>
      <c r="K283" s="9">
        <v>5</v>
      </c>
      <c r="L283" s="9" t="s">
        <v>26</v>
      </c>
      <c r="M283" s="9">
        <v>4</v>
      </c>
      <c r="N283" s="9">
        <v>3</v>
      </c>
      <c r="O283" s="9">
        <v>4</v>
      </c>
      <c r="P283" s="12" t="s">
        <v>578</v>
      </c>
      <c r="Q283" s="12" t="s">
        <v>595</v>
      </c>
      <c r="R283" s="9" t="s">
        <v>596</v>
      </c>
      <c r="S283" s="14" t="s">
        <v>1024</v>
      </c>
      <c r="T283" s="11">
        <v>-750138.31244699995</v>
      </c>
      <c r="U283" s="183">
        <v>-994575.98163000005</v>
      </c>
      <c r="V283" s="170" t="s">
        <v>1044</v>
      </c>
    </row>
    <row r="284" spans="1:22" ht="38.25" x14ac:dyDescent="0.2">
      <c r="A284" s="68">
        <v>282</v>
      </c>
      <c r="B284" s="9">
        <v>1595</v>
      </c>
      <c r="C284" s="9" t="s">
        <v>579</v>
      </c>
      <c r="D284" s="10" t="s">
        <v>19</v>
      </c>
      <c r="E284" s="9" t="s">
        <v>16</v>
      </c>
      <c r="F284" s="9">
        <v>90</v>
      </c>
      <c r="G284" s="9">
        <v>282.60000000000002</v>
      </c>
      <c r="H284" s="9" t="s">
        <v>575</v>
      </c>
      <c r="I284" s="9">
        <v>4</v>
      </c>
      <c r="J284" s="9" t="s">
        <v>580</v>
      </c>
      <c r="K284" s="9">
        <v>5</v>
      </c>
      <c r="L284" s="9" t="s">
        <v>26</v>
      </c>
      <c r="M284" s="9">
        <v>4</v>
      </c>
      <c r="N284" s="9">
        <v>3</v>
      </c>
      <c r="O284" s="9">
        <v>4</v>
      </c>
      <c r="P284" s="12" t="s">
        <v>581</v>
      </c>
      <c r="Q284" s="12" t="s">
        <v>595</v>
      </c>
      <c r="R284" s="9" t="s">
        <v>596</v>
      </c>
      <c r="S284" s="14" t="s">
        <v>1024</v>
      </c>
      <c r="T284" s="11">
        <v>-750136.82579799998</v>
      </c>
      <c r="U284" s="183">
        <v>-994577.19598800002</v>
      </c>
      <c r="V284" s="170" t="s">
        <v>1044</v>
      </c>
    </row>
    <row r="285" spans="1:22" ht="38.25" x14ac:dyDescent="0.2">
      <c r="A285" s="68">
        <v>283</v>
      </c>
      <c r="B285" s="9">
        <v>1596</v>
      </c>
      <c r="C285" s="9" t="s">
        <v>582</v>
      </c>
      <c r="D285" s="10" t="s">
        <v>19</v>
      </c>
      <c r="E285" s="9" t="s">
        <v>16</v>
      </c>
      <c r="F285" s="9">
        <v>90</v>
      </c>
      <c r="G285" s="9">
        <v>282.60000000000002</v>
      </c>
      <c r="H285" s="9" t="s">
        <v>507</v>
      </c>
      <c r="I285" s="9">
        <v>5</v>
      </c>
      <c r="J285" s="9" t="s">
        <v>583</v>
      </c>
      <c r="K285" s="9">
        <v>5</v>
      </c>
      <c r="L285" s="9" t="s">
        <v>26</v>
      </c>
      <c r="M285" s="9">
        <v>3</v>
      </c>
      <c r="N285" s="9">
        <v>3</v>
      </c>
      <c r="O285" s="9">
        <v>3</v>
      </c>
      <c r="P285" s="12" t="s">
        <v>584</v>
      </c>
      <c r="Q285" s="12" t="s">
        <v>595</v>
      </c>
      <c r="R285" s="9" t="s">
        <v>596</v>
      </c>
      <c r="S285" s="14" t="s">
        <v>1024</v>
      </c>
      <c r="T285" s="11">
        <v>-750138.56924400001</v>
      </c>
      <c r="U285" s="183">
        <v>-994605.37872699997</v>
      </c>
      <c r="V285" s="170" t="s">
        <v>1044</v>
      </c>
    </row>
    <row r="286" spans="1:22" ht="38.25" x14ac:dyDescent="0.2">
      <c r="A286" s="68">
        <v>284</v>
      </c>
      <c r="B286" s="9">
        <v>1597</v>
      </c>
      <c r="C286" s="9" t="s">
        <v>585</v>
      </c>
      <c r="D286" s="10" t="s">
        <v>19</v>
      </c>
      <c r="E286" s="9" t="s">
        <v>16</v>
      </c>
      <c r="F286" s="9">
        <v>88</v>
      </c>
      <c r="G286" s="9">
        <v>276.3</v>
      </c>
      <c r="H286" s="9" t="s">
        <v>548</v>
      </c>
      <c r="I286" s="9">
        <v>7</v>
      </c>
      <c r="J286" s="9" t="s">
        <v>586</v>
      </c>
      <c r="K286" s="9">
        <v>5</v>
      </c>
      <c r="L286" s="9" t="s">
        <v>65</v>
      </c>
      <c r="M286" s="9">
        <v>3</v>
      </c>
      <c r="N286" s="9">
        <v>3</v>
      </c>
      <c r="O286" s="9">
        <v>3</v>
      </c>
      <c r="P286" s="12" t="s">
        <v>587</v>
      </c>
      <c r="Q286" s="12" t="s">
        <v>595</v>
      </c>
      <c r="R286" s="9" t="s">
        <v>596</v>
      </c>
      <c r="S286" s="14" t="s">
        <v>1024</v>
      </c>
      <c r="T286" s="11">
        <v>-750139.47316099994</v>
      </c>
      <c r="U286" s="183">
        <v>-994612.50846899999</v>
      </c>
      <c r="V286" s="170" t="s">
        <v>1044</v>
      </c>
    </row>
    <row r="287" spans="1:22" ht="38.25" x14ac:dyDescent="0.2">
      <c r="A287" s="180">
        <v>285</v>
      </c>
      <c r="B287" s="9">
        <v>1601</v>
      </c>
      <c r="C287" s="9" t="s">
        <v>588</v>
      </c>
      <c r="D287" s="10" t="s">
        <v>19</v>
      </c>
      <c r="E287" s="9" t="s">
        <v>16</v>
      </c>
      <c r="F287" s="9">
        <v>82</v>
      </c>
      <c r="G287" s="9">
        <v>257.5</v>
      </c>
      <c r="H287" s="9" t="s">
        <v>548</v>
      </c>
      <c r="I287" s="9">
        <v>8</v>
      </c>
      <c r="J287" s="9" t="s">
        <v>583</v>
      </c>
      <c r="K287" s="9">
        <v>5</v>
      </c>
      <c r="L287" s="9" t="s">
        <v>26</v>
      </c>
      <c r="M287" s="9">
        <v>3</v>
      </c>
      <c r="N287" s="9">
        <v>3</v>
      </c>
      <c r="O287" s="9">
        <v>3</v>
      </c>
      <c r="P287" s="12" t="s">
        <v>589</v>
      </c>
      <c r="Q287" s="12" t="s">
        <v>595</v>
      </c>
      <c r="R287" s="9" t="s">
        <v>596</v>
      </c>
      <c r="S287" s="14" t="s">
        <v>1024</v>
      </c>
      <c r="T287" s="12">
        <v>-750134.33205199998</v>
      </c>
      <c r="U287" s="13">
        <v>-994635.09493799997</v>
      </c>
      <c r="V287" s="174" t="s">
        <v>1040</v>
      </c>
    </row>
    <row r="288" spans="1:22" ht="25.5" x14ac:dyDescent="0.2">
      <c r="A288" s="68">
        <v>286</v>
      </c>
      <c r="B288" s="9">
        <v>1602</v>
      </c>
      <c r="C288" s="9" t="s">
        <v>590</v>
      </c>
      <c r="D288" s="10" t="s">
        <v>19</v>
      </c>
      <c r="E288" s="9" t="s">
        <v>16</v>
      </c>
      <c r="F288" s="9">
        <v>77</v>
      </c>
      <c r="G288" s="9">
        <v>241.8</v>
      </c>
      <c r="H288" s="9" t="s">
        <v>202</v>
      </c>
      <c r="I288" s="9">
        <v>8</v>
      </c>
      <c r="J288" s="9" t="s">
        <v>549</v>
      </c>
      <c r="K288" s="9">
        <v>5</v>
      </c>
      <c r="L288" s="9" t="s">
        <v>26</v>
      </c>
      <c r="M288" s="9">
        <v>3</v>
      </c>
      <c r="N288" s="9">
        <v>3</v>
      </c>
      <c r="O288" s="9">
        <v>3</v>
      </c>
      <c r="P288" s="12" t="s">
        <v>591</v>
      </c>
      <c r="Q288" s="12" t="s">
        <v>595</v>
      </c>
      <c r="R288" s="9" t="s">
        <v>596</v>
      </c>
      <c r="S288" s="14" t="s">
        <v>1024</v>
      </c>
      <c r="T288" s="12">
        <v>-750135.47817699995</v>
      </c>
      <c r="U288" s="13">
        <v>-994637.61648299999</v>
      </c>
      <c r="V288" s="174" t="s">
        <v>1040</v>
      </c>
    </row>
    <row r="289" spans="1:22" ht="25.5" x14ac:dyDescent="0.2">
      <c r="A289" s="68">
        <v>287</v>
      </c>
      <c r="B289" s="9">
        <v>1603</v>
      </c>
      <c r="C289" s="9" t="s">
        <v>592</v>
      </c>
      <c r="D289" s="10" t="s">
        <v>19</v>
      </c>
      <c r="E289" s="9" t="s">
        <v>16</v>
      </c>
      <c r="F289" s="9">
        <v>85</v>
      </c>
      <c r="G289" s="9">
        <v>266.89999999999998</v>
      </c>
      <c r="H289" s="9" t="s">
        <v>256</v>
      </c>
      <c r="I289" s="9">
        <v>7</v>
      </c>
      <c r="J289" s="9" t="s">
        <v>177</v>
      </c>
      <c r="K289" s="9">
        <v>5</v>
      </c>
      <c r="L289" s="9" t="s">
        <v>65</v>
      </c>
      <c r="M289" s="9">
        <v>3</v>
      </c>
      <c r="N289" s="9" t="s">
        <v>38</v>
      </c>
      <c r="O289" s="9">
        <v>4</v>
      </c>
      <c r="P289" s="12" t="s">
        <v>593</v>
      </c>
      <c r="Q289" s="12" t="s">
        <v>595</v>
      </c>
      <c r="R289" s="9" t="s">
        <v>596</v>
      </c>
      <c r="S289" s="14" t="s">
        <v>1024</v>
      </c>
      <c r="T289" s="12">
        <v>-750132.79040399997</v>
      </c>
      <c r="U289" s="13">
        <v>-994638.99930799997</v>
      </c>
      <c r="V289" s="174" t="s">
        <v>1040</v>
      </c>
    </row>
    <row r="290" spans="1:22" ht="25.5" x14ac:dyDescent="0.2">
      <c r="A290" s="68">
        <v>288</v>
      </c>
      <c r="B290" s="9">
        <v>1604</v>
      </c>
      <c r="C290" s="9">
        <v>315470</v>
      </c>
      <c r="D290" s="10" t="s">
        <v>19</v>
      </c>
      <c r="E290" s="9" t="s">
        <v>16</v>
      </c>
      <c r="F290" s="9">
        <v>121</v>
      </c>
      <c r="G290" s="9">
        <v>379.9</v>
      </c>
      <c r="H290" s="9" t="s">
        <v>171</v>
      </c>
      <c r="I290" s="9">
        <v>4</v>
      </c>
      <c r="J290" s="9">
        <v>14</v>
      </c>
      <c r="K290" s="9">
        <v>5</v>
      </c>
      <c r="L290" s="9" t="s">
        <v>26</v>
      </c>
      <c r="M290" s="9">
        <v>3</v>
      </c>
      <c r="N290" s="9">
        <v>4</v>
      </c>
      <c r="O290" s="9">
        <v>4</v>
      </c>
      <c r="P290" s="12" t="s">
        <v>594</v>
      </c>
      <c r="Q290" s="12" t="s">
        <v>595</v>
      </c>
      <c r="R290" s="9" t="s">
        <v>596</v>
      </c>
      <c r="S290" s="14" t="s">
        <v>1024</v>
      </c>
      <c r="T290" s="12">
        <v>-750137.390166</v>
      </c>
      <c r="U290" s="13">
        <v>-994643.88641100004</v>
      </c>
      <c r="V290" s="174" t="s">
        <v>1040</v>
      </c>
    </row>
    <row r="291" spans="1:22" ht="38.25" x14ac:dyDescent="0.2">
      <c r="A291" s="180">
        <v>289</v>
      </c>
      <c r="B291" s="9">
        <v>1620</v>
      </c>
      <c r="C291" s="22" t="s">
        <v>597</v>
      </c>
      <c r="D291" s="23" t="s">
        <v>19</v>
      </c>
      <c r="E291" s="12" t="s">
        <v>16</v>
      </c>
      <c r="F291" s="9" t="s">
        <v>252</v>
      </c>
      <c r="G291" s="9">
        <v>261</v>
      </c>
      <c r="H291" s="9" t="s">
        <v>185</v>
      </c>
      <c r="I291" s="9" t="s">
        <v>174</v>
      </c>
      <c r="J291" s="9" t="s">
        <v>549</v>
      </c>
      <c r="K291" s="9" t="s">
        <v>35</v>
      </c>
      <c r="L291" s="9" t="s">
        <v>65</v>
      </c>
      <c r="M291" s="9" t="s">
        <v>37</v>
      </c>
      <c r="N291" s="9" t="s">
        <v>161</v>
      </c>
      <c r="O291" s="9" t="s">
        <v>35</v>
      </c>
      <c r="P291" s="1" t="s">
        <v>598</v>
      </c>
      <c r="Q291" s="12" t="s">
        <v>599</v>
      </c>
      <c r="R291" s="9" t="s">
        <v>600</v>
      </c>
      <c r="S291" s="14" t="s">
        <v>1024</v>
      </c>
      <c r="T291" s="12">
        <v>-749984.245888</v>
      </c>
      <c r="U291" s="13">
        <v>-997303.73676100001</v>
      </c>
      <c r="V291" s="170" t="s">
        <v>1044</v>
      </c>
    </row>
    <row r="292" spans="1:22" ht="51" x14ac:dyDescent="0.2">
      <c r="A292" s="68">
        <v>290</v>
      </c>
      <c r="B292" s="9">
        <v>1631</v>
      </c>
      <c r="C292" s="22" t="s">
        <v>601</v>
      </c>
      <c r="D292" s="23" t="s">
        <v>19</v>
      </c>
      <c r="E292" s="12" t="s">
        <v>16</v>
      </c>
      <c r="F292" s="9" t="s">
        <v>602</v>
      </c>
      <c r="G292" s="9" t="s">
        <v>603</v>
      </c>
      <c r="H292" s="9" t="s">
        <v>175</v>
      </c>
      <c r="I292" s="9" t="s">
        <v>174</v>
      </c>
      <c r="J292" s="9" t="s">
        <v>257</v>
      </c>
      <c r="K292" s="9" t="s">
        <v>35</v>
      </c>
      <c r="L292" s="9" t="s">
        <v>36</v>
      </c>
      <c r="M292" s="9" t="s">
        <v>38</v>
      </c>
      <c r="N292" s="9" t="s">
        <v>37</v>
      </c>
      <c r="O292" s="9" t="s">
        <v>38</v>
      </c>
      <c r="P292" s="1" t="s">
        <v>604</v>
      </c>
      <c r="Q292" s="12" t="s">
        <v>599</v>
      </c>
      <c r="R292" s="9" t="s">
        <v>605</v>
      </c>
      <c r="S292" s="14" t="s">
        <v>1024</v>
      </c>
      <c r="T292" s="12">
        <v>-750003.01677800005</v>
      </c>
      <c r="U292" s="13">
        <v>-997745.39952800004</v>
      </c>
      <c r="V292" s="170" t="s">
        <v>1044</v>
      </c>
    </row>
    <row r="293" spans="1:22" ht="51" x14ac:dyDescent="0.2">
      <c r="A293" s="68">
        <v>291</v>
      </c>
      <c r="B293" s="9">
        <v>1640</v>
      </c>
      <c r="C293" s="22" t="s">
        <v>607</v>
      </c>
      <c r="D293" s="23" t="s">
        <v>19</v>
      </c>
      <c r="E293" s="12" t="s">
        <v>16</v>
      </c>
      <c r="F293" s="9" t="s">
        <v>608</v>
      </c>
      <c r="G293" s="9">
        <v>465</v>
      </c>
      <c r="H293" s="9" t="s">
        <v>535</v>
      </c>
      <c r="I293" s="9" t="s">
        <v>514</v>
      </c>
      <c r="J293" s="9" t="s">
        <v>610</v>
      </c>
      <c r="K293" s="9" t="s">
        <v>258</v>
      </c>
      <c r="L293" s="9" t="s">
        <v>65</v>
      </c>
      <c r="M293" s="9" t="s">
        <v>38</v>
      </c>
      <c r="N293" s="9" t="s">
        <v>38</v>
      </c>
      <c r="O293" s="9" t="s">
        <v>161</v>
      </c>
      <c r="P293" s="1" t="s">
        <v>611</v>
      </c>
      <c r="Q293" s="12" t="s">
        <v>599</v>
      </c>
      <c r="R293" s="9" t="s">
        <v>606</v>
      </c>
      <c r="S293" s="14" t="s">
        <v>1024</v>
      </c>
      <c r="T293" s="12">
        <v>-750056.74487399997</v>
      </c>
      <c r="U293" s="13">
        <v>-997875.53561499994</v>
      </c>
      <c r="V293" s="174" t="s">
        <v>1041</v>
      </c>
    </row>
    <row r="294" spans="1:22" ht="38.25" x14ac:dyDescent="0.2">
      <c r="A294" s="68">
        <v>292</v>
      </c>
      <c r="B294" s="9">
        <v>1641</v>
      </c>
      <c r="C294" s="22" t="s">
        <v>609</v>
      </c>
      <c r="D294" s="23" t="s">
        <v>19</v>
      </c>
      <c r="E294" s="12" t="s">
        <v>16</v>
      </c>
      <c r="F294" s="9" t="s">
        <v>165</v>
      </c>
      <c r="G294" s="9">
        <v>151</v>
      </c>
      <c r="H294" s="9" t="s">
        <v>187</v>
      </c>
      <c r="I294" s="9" t="s">
        <v>186</v>
      </c>
      <c r="J294" s="9" t="s">
        <v>34</v>
      </c>
      <c r="K294" s="9" t="s">
        <v>35</v>
      </c>
      <c r="L294" s="9" t="s">
        <v>65</v>
      </c>
      <c r="M294" s="9" t="s">
        <v>37</v>
      </c>
      <c r="N294" s="9" t="s">
        <v>38</v>
      </c>
      <c r="O294" s="9" t="s">
        <v>38</v>
      </c>
      <c r="P294" s="36" t="s">
        <v>612</v>
      </c>
      <c r="Q294" s="12" t="s">
        <v>599</v>
      </c>
      <c r="R294" s="9" t="s">
        <v>606</v>
      </c>
      <c r="S294" s="14" t="s">
        <v>1024</v>
      </c>
      <c r="T294" s="12">
        <v>-750058.17096599995</v>
      </c>
      <c r="U294" s="13">
        <v>-997875.76707900001</v>
      </c>
      <c r="V294" s="174" t="s">
        <v>1041</v>
      </c>
    </row>
    <row r="295" spans="1:22" ht="38.25" x14ac:dyDescent="0.2">
      <c r="A295" s="180">
        <v>293</v>
      </c>
      <c r="B295" s="11">
        <v>1654</v>
      </c>
      <c r="C295" s="11" t="s">
        <v>613</v>
      </c>
      <c r="D295" s="24" t="s">
        <v>19</v>
      </c>
      <c r="E295" s="11" t="s">
        <v>16</v>
      </c>
      <c r="F295" s="11" t="s">
        <v>614</v>
      </c>
      <c r="G295" s="9">
        <v>323</v>
      </c>
      <c r="H295" s="11" t="s">
        <v>535</v>
      </c>
      <c r="I295" s="11" t="s">
        <v>514</v>
      </c>
      <c r="J295" s="11" t="s">
        <v>617</v>
      </c>
      <c r="K295" s="11" t="s">
        <v>35</v>
      </c>
      <c r="L295" s="11" t="s">
        <v>65</v>
      </c>
      <c r="M295" s="11" t="s">
        <v>38</v>
      </c>
      <c r="N295" s="11" t="s">
        <v>38</v>
      </c>
      <c r="O295" s="11" t="s">
        <v>38</v>
      </c>
      <c r="P295" s="1" t="s">
        <v>619</v>
      </c>
      <c r="Q295" s="12" t="s">
        <v>599</v>
      </c>
      <c r="R295" s="9" t="s">
        <v>606</v>
      </c>
      <c r="S295" s="14" t="s">
        <v>1024</v>
      </c>
      <c r="T295" s="11">
        <v>-750074.00869699998</v>
      </c>
      <c r="U295" s="183">
        <v>-997952.937637</v>
      </c>
      <c r="V295" s="174" t="s">
        <v>1041</v>
      </c>
    </row>
    <row r="296" spans="1:22" ht="38.25" x14ac:dyDescent="0.2">
      <c r="A296" s="68">
        <v>294</v>
      </c>
      <c r="B296" s="11">
        <v>1655</v>
      </c>
      <c r="C296" s="11" t="s">
        <v>615</v>
      </c>
      <c r="D296" s="24" t="s">
        <v>19</v>
      </c>
      <c r="E296" s="11" t="s">
        <v>16</v>
      </c>
      <c r="F296" s="11" t="s">
        <v>616</v>
      </c>
      <c r="G296" s="9">
        <v>374</v>
      </c>
      <c r="H296" s="11" t="s">
        <v>548</v>
      </c>
      <c r="I296" s="11" t="s">
        <v>618</v>
      </c>
      <c r="J296" s="11" t="s">
        <v>610</v>
      </c>
      <c r="K296" s="11" t="s">
        <v>35</v>
      </c>
      <c r="L296" s="11" t="s">
        <v>65</v>
      </c>
      <c r="M296" s="11" t="s">
        <v>37</v>
      </c>
      <c r="N296" s="11" t="s">
        <v>38</v>
      </c>
      <c r="O296" s="11" t="s">
        <v>38</v>
      </c>
      <c r="P296" s="1" t="s">
        <v>620</v>
      </c>
      <c r="Q296" s="12" t="s">
        <v>599</v>
      </c>
      <c r="R296" s="9" t="s">
        <v>606</v>
      </c>
      <c r="S296" s="14" t="s">
        <v>1024</v>
      </c>
      <c r="T296" s="11">
        <v>-750084.46548599994</v>
      </c>
      <c r="U296" s="183">
        <v>-997965.82618400001</v>
      </c>
      <c r="V296" s="174" t="s">
        <v>1041</v>
      </c>
    </row>
    <row r="297" spans="1:22" ht="38.25" x14ac:dyDescent="0.2">
      <c r="A297" s="68">
        <v>295</v>
      </c>
      <c r="B297" s="11">
        <v>1659</v>
      </c>
      <c r="C297" s="11" t="s">
        <v>621</v>
      </c>
      <c r="D297" s="24" t="s">
        <v>19</v>
      </c>
      <c r="E297" s="11" t="s">
        <v>16</v>
      </c>
      <c r="F297" s="11" t="s">
        <v>622</v>
      </c>
      <c r="G297" s="9">
        <v>258</v>
      </c>
      <c r="H297" s="11" t="s">
        <v>256</v>
      </c>
      <c r="I297" s="11" t="s">
        <v>186</v>
      </c>
      <c r="J297" s="11" t="s">
        <v>257</v>
      </c>
      <c r="K297" s="11" t="s">
        <v>35</v>
      </c>
      <c r="L297" s="11" t="s">
        <v>65</v>
      </c>
      <c r="M297" s="11" t="s">
        <v>37</v>
      </c>
      <c r="N297" s="11" t="s">
        <v>161</v>
      </c>
      <c r="O297" s="11" t="s">
        <v>161</v>
      </c>
      <c r="P297" s="1" t="s">
        <v>623</v>
      </c>
      <c r="Q297" s="12" t="s">
        <v>599</v>
      </c>
      <c r="R297" s="9" t="s">
        <v>606</v>
      </c>
      <c r="S297" s="14" t="s">
        <v>1024</v>
      </c>
      <c r="T297" s="11">
        <v>-750093.13591499999</v>
      </c>
      <c r="U297" s="183">
        <v>-998000.77202300006</v>
      </c>
      <c r="V297" s="174" t="s">
        <v>1041</v>
      </c>
    </row>
    <row r="298" spans="1:22" ht="38.25" x14ac:dyDescent="0.2">
      <c r="A298" s="68">
        <v>296</v>
      </c>
      <c r="B298" s="11">
        <v>1663</v>
      </c>
      <c r="C298" s="11" t="s">
        <v>624</v>
      </c>
      <c r="D298" s="24" t="s">
        <v>19</v>
      </c>
      <c r="E298" s="11" t="s">
        <v>16</v>
      </c>
      <c r="F298" s="11" t="s">
        <v>625</v>
      </c>
      <c r="G298" s="9">
        <v>440</v>
      </c>
      <c r="H298" s="11" t="s">
        <v>502</v>
      </c>
      <c r="I298" s="11" t="s">
        <v>33</v>
      </c>
      <c r="J298" s="11" t="s">
        <v>610</v>
      </c>
      <c r="K298" s="11" t="s">
        <v>258</v>
      </c>
      <c r="L298" s="11" t="s">
        <v>26</v>
      </c>
      <c r="M298" s="11" t="s">
        <v>37</v>
      </c>
      <c r="N298" s="11" t="s">
        <v>38</v>
      </c>
      <c r="O298" s="11" t="s">
        <v>161</v>
      </c>
      <c r="P298" s="1" t="s">
        <v>626</v>
      </c>
      <c r="Q298" s="12" t="s">
        <v>599</v>
      </c>
      <c r="R298" s="9" t="s">
        <v>606</v>
      </c>
      <c r="S298" s="14" t="s">
        <v>1024</v>
      </c>
      <c r="T298" s="11">
        <v>-750116.97933400003</v>
      </c>
      <c r="U298" s="183">
        <v>-998070.42402200005</v>
      </c>
      <c r="V298" s="174" t="s">
        <v>1041</v>
      </c>
    </row>
    <row r="299" spans="1:22" ht="38.25" x14ac:dyDescent="0.2">
      <c r="A299" s="180">
        <v>297</v>
      </c>
      <c r="B299" s="9">
        <v>1675</v>
      </c>
      <c r="C299" s="22" t="s">
        <v>627</v>
      </c>
      <c r="D299" s="23" t="s">
        <v>19</v>
      </c>
      <c r="E299" s="12" t="s">
        <v>16</v>
      </c>
      <c r="F299" s="9" t="s">
        <v>628</v>
      </c>
      <c r="G299" s="9">
        <v>239</v>
      </c>
      <c r="H299" s="9" t="s">
        <v>256</v>
      </c>
      <c r="I299" s="9" t="s">
        <v>172</v>
      </c>
      <c r="J299" s="9" t="s">
        <v>586</v>
      </c>
      <c r="K299" s="9" t="s">
        <v>35</v>
      </c>
      <c r="L299" s="9" t="s">
        <v>26</v>
      </c>
      <c r="M299" s="9" t="s">
        <v>37</v>
      </c>
      <c r="N299" s="9" t="s">
        <v>37</v>
      </c>
      <c r="O299" s="9" t="s">
        <v>38</v>
      </c>
      <c r="P299" s="1" t="s">
        <v>633</v>
      </c>
      <c r="Q299" s="12" t="s">
        <v>599</v>
      </c>
      <c r="R299" s="9" t="s">
        <v>606</v>
      </c>
      <c r="S299" s="14" t="s">
        <v>1024</v>
      </c>
      <c r="T299" s="12">
        <v>-750094.445175</v>
      </c>
      <c r="U299" s="13">
        <v>-997915.134739</v>
      </c>
      <c r="V299" s="174" t="s">
        <v>1041</v>
      </c>
    </row>
    <row r="300" spans="1:22" ht="38.25" x14ac:dyDescent="0.2">
      <c r="A300" s="68">
        <v>298</v>
      </c>
      <c r="B300" s="9">
        <v>1676</v>
      </c>
      <c r="C300" s="22" t="s">
        <v>629</v>
      </c>
      <c r="D300" s="23" t="s">
        <v>19</v>
      </c>
      <c r="E300" s="12" t="s">
        <v>16</v>
      </c>
      <c r="F300" s="9" t="s">
        <v>630</v>
      </c>
      <c r="G300" s="9">
        <v>182</v>
      </c>
      <c r="H300" s="9" t="s">
        <v>507</v>
      </c>
      <c r="I300" s="9" t="s">
        <v>172</v>
      </c>
      <c r="J300" s="9" t="s">
        <v>177</v>
      </c>
      <c r="K300" s="9" t="s">
        <v>35</v>
      </c>
      <c r="L300" s="9" t="s">
        <v>26</v>
      </c>
      <c r="M300" s="9" t="s">
        <v>37</v>
      </c>
      <c r="N300" s="9" t="s">
        <v>38</v>
      </c>
      <c r="O300" s="9" t="s">
        <v>38</v>
      </c>
      <c r="P300" s="1" t="s">
        <v>634</v>
      </c>
      <c r="Q300" s="12" t="s">
        <v>599</v>
      </c>
      <c r="R300" s="9" t="s">
        <v>606</v>
      </c>
      <c r="S300" s="14" t="s">
        <v>1024</v>
      </c>
      <c r="T300" s="12">
        <v>-750093.76004700002</v>
      </c>
      <c r="U300" s="13">
        <v>-997908.01781899994</v>
      </c>
      <c r="V300" s="174" t="s">
        <v>1041</v>
      </c>
    </row>
    <row r="301" spans="1:22" ht="42.75" customHeight="1" thickBot="1" x14ac:dyDescent="0.25">
      <c r="A301" s="69">
        <v>299</v>
      </c>
      <c r="B301" s="70">
        <v>1678</v>
      </c>
      <c r="C301" s="38" t="s">
        <v>631</v>
      </c>
      <c r="D301" s="39" t="s">
        <v>19</v>
      </c>
      <c r="E301" s="38" t="s">
        <v>16</v>
      </c>
      <c r="F301" s="38" t="s">
        <v>632</v>
      </c>
      <c r="G301" s="38" t="s">
        <v>636</v>
      </c>
      <c r="H301" s="38" t="s">
        <v>561</v>
      </c>
      <c r="I301" s="38" t="s">
        <v>514</v>
      </c>
      <c r="J301" s="38" t="s">
        <v>617</v>
      </c>
      <c r="K301" s="38" t="s">
        <v>35</v>
      </c>
      <c r="L301" s="38" t="s">
        <v>65</v>
      </c>
      <c r="M301" s="38" t="s">
        <v>37</v>
      </c>
      <c r="N301" s="38" t="s">
        <v>38</v>
      </c>
      <c r="O301" s="38" t="s">
        <v>161</v>
      </c>
      <c r="P301" s="40" t="s">
        <v>635</v>
      </c>
      <c r="Q301" s="104" t="s">
        <v>599</v>
      </c>
      <c r="R301" s="41" t="s">
        <v>606</v>
      </c>
      <c r="S301" s="105" t="s">
        <v>1024</v>
      </c>
      <c r="T301" s="38">
        <v>-750095.09091699996</v>
      </c>
      <c r="U301" s="190">
        <v>-997901.91236099997</v>
      </c>
      <c r="V301" s="178" t="s">
        <v>1041</v>
      </c>
    </row>
    <row r="303" spans="1:22" x14ac:dyDescent="0.2">
      <c r="A303" s="219"/>
      <c r="B303" s="220"/>
      <c r="C303" s="2" t="s">
        <v>1045</v>
      </c>
      <c r="D303" s="2"/>
    </row>
    <row r="304" spans="1:22" x14ac:dyDescent="0.2">
      <c r="A304" s="221"/>
      <c r="B304" s="222"/>
      <c r="C304" s="2" t="s">
        <v>1046</v>
      </c>
      <c r="D304" s="2"/>
    </row>
    <row r="305" spans="1:4" x14ac:dyDescent="0.2">
      <c r="A305" s="215"/>
      <c r="B305" s="216"/>
      <c r="C305" s="2" t="s">
        <v>1047</v>
      </c>
      <c r="D305" s="2"/>
    </row>
    <row r="306" spans="1:4" x14ac:dyDescent="0.2">
      <c r="A306" s="217"/>
      <c r="B306" s="217"/>
      <c r="C306" s="149" t="s">
        <v>654</v>
      </c>
      <c r="D306" s="150"/>
    </row>
  </sheetData>
  <mergeCells count="7">
    <mergeCell ref="A305:B305"/>
    <mergeCell ref="A306:B306"/>
    <mergeCell ref="B101:C101"/>
    <mergeCell ref="B94:C94"/>
    <mergeCell ref="B95:C95"/>
    <mergeCell ref="A303:B303"/>
    <mergeCell ref="A304:B304"/>
  </mergeCells>
  <pageMargins left="0.7" right="0.7" top="0.78740157499999996" bottom="0.78740157499999996" header="0.3" footer="0.3"/>
  <pageSetup paperSize="9"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07"/>
  <sheetViews>
    <sheetView topLeftCell="B1" workbookViewId="0">
      <selection activeCell="I15" sqref="I15"/>
    </sheetView>
  </sheetViews>
  <sheetFormatPr defaultRowHeight="12.75" x14ac:dyDescent="0.2"/>
  <cols>
    <col min="1" max="1" width="5.7109375" style="71" customWidth="1"/>
    <col min="2" max="2" width="6.7109375" style="71" customWidth="1"/>
    <col min="3" max="3" width="7.7109375" style="62" customWidth="1"/>
    <col min="4" max="4" width="18.7109375" style="62" customWidth="1"/>
    <col min="5" max="5" width="12.7109375" style="62" customWidth="1"/>
    <col min="6" max="6" width="6" style="71" customWidth="1"/>
    <col min="7" max="11" width="5.7109375" style="71" customWidth="1"/>
    <col min="12" max="15" width="8.28515625" style="71" customWidth="1"/>
    <col min="16" max="16" width="62.7109375" style="42" customWidth="1"/>
    <col min="17" max="17" width="24.85546875" style="101" customWidth="1"/>
    <col min="18" max="19" width="9.140625" style="71"/>
    <col min="20" max="21" width="12.28515625" style="71" customWidth="1"/>
    <col min="22" max="22" width="21" style="42" customWidth="1"/>
    <col min="23" max="16384" width="9.140625" style="42"/>
  </cols>
  <sheetData>
    <row r="1" spans="1:22" ht="15.75" thickBot="1" x14ac:dyDescent="0.3">
      <c r="B1" s="160" t="s">
        <v>1057</v>
      </c>
    </row>
    <row r="2" spans="1:22" ht="145.5" thickBot="1" x14ac:dyDescent="0.25">
      <c r="A2" s="50" t="s">
        <v>0</v>
      </c>
      <c r="B2" s="51" t="s">
        <v>13</v>
      </c>
      <c r="C2" s="51" t="s">
        <v>1</v>
      </c>
      <c r="D2" s="51" t="s">
        <v>2</v>
      </c>
      <c r="E2" s="51" t="s">
        <v>3</v>
      </c>
      <c r="F2" s="51" t="s">
        <v>20</v>
      </c>
      <c r="G2" s="51" t="s">
        <v>21</v>
      </c>
      <c r="H2" s="51" t="s">
        <v>22</v>
      </c>
      <c r="I2" s="51" t="s">
        <v>23</v>
      </c>
      <c r="J2" s="51" t="s">
        <v>24</v>
      </c>
      <c r="K2" s="51" t="s">
        <v>4</v>
      </c>
      <c r="L2" s="51" t="s">
        <v>5</v>
      </c>
      <c r="M2" s="51" t="s">
        <v>6</v>
      </c>
      <c r="N2" s="51" t="s">
        <v>7</v>
      </c>
      <c r="O2" s="51" t="s">
        <v>8</v>
      </c>
      <c r="P2" s="52" t="s">
        <v>9</v>
      </c>
      <c r="Q2" s="52" t="s">
        <v>10</v>
      </c>
      <c r="R2" s="51" t="s">
        <v>11</v>
      </c>
      <c r="S2" s="51" t="s">
        <v>12</v>
      </c>
      <c r="T2" s="51" t="s">
        <v>1034</v>
      </c>
      <c r="U2" s="53" t="s">
        <v>14</v>
      </c>
      <c r="V2" s="53" t="s">
        <v>1036</v>
      </c>
    </row>
    <row r="3" spans="1:22" ht="30" customHeight="1" x14ac:dyDescent="0.2">
      <c r="A3" s="72">
        <v>1</v>
      </c>
      <c r="B3" s="59">
        <v>1746</v>
      </c>
      <c r="C3" s="60" t="s">
        <v>643</v>
      </c>
      <c r="D3" s="61" t="s">
        <v>19</v>
      </c>
      <c r="E3" s="44" t="s">
        <v>16</v>
      </c>
      <c r="F3" s="73" t="s">
        <v>665</v>
      </c>
      <c r="G3" s="73">
        <v>418</v>
      </c>
      <c r="H3" s="73" t="s">
        <v>513</v>
      </c>
      <c r="I3" s="73" t="s">
        <v>159</v>
      </c>
      <c r="J3" s="73" t="s">
        <v>610</v>
      </c>
      <c r="K3" s="73" t="s">
        <v>35</v>
      </c>
      <c r="L3" s="73" t="s">
        <v>65</v>
      </c>
      <c r="M3" s="73" t="s">
        <v>37</v>
      </c>
      <c r="N3" s="73" t="s">
        <v>38</v>
      </c>
      <c r="O3" s="73" t="s">
        <v>161</v>
      </c>
      <c r="P3" s="74" t="s">
        <v>678</v>
      </c>
      <c r="Q3" s="45" t="s">
        <v>652</v>
      </c>
      <c r="R3" s="73" t="s">
        <v>653</v>
      </c>
      <c r="S3" s="73" t="s">
        <v>654</v>
      </c>
      <c r="T3" s="73">
        <v>-741113.28325800004</v>
      </c>
      <c r="U3" s="92">
        <v>-1001987.31697</v>
      </c>
      <c r="V3" s="153" t="s">
        <v>1044</v>
      </c>
    </row>
    <row r="4" spans="1:22" ht="25.5" x14ac:dyDescent="0.2">
      <c r="A4" s="68">
        <v>2</v>
      </c>
      <c r="B4" s="3">
        <v>1747</v>
      </c>
      <c r="C4" s="3" t="s">
        <v>644</v>
      </c>
      <c r="D4" s="6" t="s">
        <v>19</v>
      </c>
      <c r="E4" s="8" t="s">
        <v>16</v>
      </c>
      <c r="F4" s="3" t="s">
        <v>666</v>
      </c>
      <c r="G4" s="3">
        <v>396</v>
      </c>
      <c r="H4" s="3" t="s">
        <v>575</v>
      </c>
      <c r="I4" s="3" t="s">
        <v>159</v>
      </c>
      <c r="J4" s="3" t="s">
        <v>257</v>
      </c>
      <c r="K4" s="3" t="s">
        <v>35</v>
      </c>
      <c r="L4" s="3" t="s">
        <v>36</v>
      </c>
      <c r="M4" s="3" t="s">
        <v>38</v>
      </c>
      <c r="N4" s="3" t="s">
        <v>38</v>
      </c>
      <c r="O4" s="3" t="s">
        <v>38</v>
      </c>
      <c r="P4" s="2" t="s">
        <v>679</v>
      </c>
      <c r="Q4" s="4" t="s">
        <v>652</v>
      </c>
      <c r="R4" s="3" t="s">
        <v>653</v>
      </c>
      <c r="S4" s="3" t="s">
        <v>654</v>
      </c>
      <c r="T4" s="3">
        <v>-741111.21540800005</v>
      </c>
      <c r="U4" s="93">
        <v>-1001994.4345110001</v>
      </c>
      <c r="V4" s="153" t="s">
        <v>1044</v>
      </c>
    </row>
    <row r="5" spans="1:22" ht="51" x14ac:dyDescent="0.2">
      <c r="A5" s="68">
        <v>3</v>
      </c>
      <c r="B5" s="3">
        <v>1775</v>
      </c>
      <c r="C5" s="3" t="s">
        <v>645</v>
      </c>
      <c r="D5" s="6" t="s">
        <v>19</v>
      </c>
      <c r="E5" s="8" t="s">
        <v>16</v>
      </c>
      <c r="F5" s="3" t="s">
        <v>670</v>
      </c>
      <c r="G5" s="3" t="s">
        <v>674</v>
      </c>
      <c r="H5" s="3" t="s">
        <v>185</v>
      </c>
      <c r="I5" s="3" t="s">
        <v>159</v>
      </c>
      <c r="J5" s="3" t="s">
        <v>610</v>
      </c>
      <c r="K5" s="3" t="s">
        <v>35</v>
      </c>
      <c r="L5" s="3" t="s">
        <v>65</v>
      </c>
      <c r="M5" s="3" t="s">
        <v>37</v>
      </c>
      <c r="N5" s="3" t="s">
        <v>38</v>
      </c>
      <c r="O5" s="3" t="s">
        <v>161</v>
      </c>
      <c r="P5" s="2" t="s">
        <v>680</v>
      </c>
      <c r="Q5" s="4" t="s">
        <v>655</v>
      </c>
      <c r="R5" s="3" t="s">
        <v>656</v>
      </c>
      <c r="S5" s="3" t="s">
        <v>654</v>
      </c>
      <c r="T5" s="3">
        <v>-746604.88429299998</v>
      </c>
      <c r="U5" s="93">
        <v>-1001845.253037</v>
      </c>
      <c r="V5" s="153" t="s">
        <v>1044</v>
      </c>
    </row>
    <row r="6" spans="1:22" ht="25.5" x14ac:dyDescent="0.2">
      <c r="A6" s="68">
        <v>4</v>
      </c>
      <c r="B6" s="3">
        <v>1790</v>
      </c>
      <c r="C6" s="3" t="s">
        <v>646</v>
      </c>
      <c r="D6" s="6" t="s">
        <v>19</v>
      </c>
      <c r="E6" s="8" t="s">
        <v>16</v>
      </c>
      <c r="F6" s="3" t="s">
        <v>667</v>
      </c>
      <c r="G6" s="3">
        <v>402</v>
      </c>
      <c r="H6" s="58">
        <v>27</v>
      </c>
      <c r="I6" s="58">
        <v>10</v>
      </c>
      <c r="J6" s="58">
        <v>17</v>
      </c>
      <c r="K6" s="58" t="s">
        <v>35</v>
      </c>
      <c r="L6" s="58" t="s">
        <v>36</v>
      </c>
      <c r="M6" s="58" t="s">
        <v>38</v>
      </c>
      <c r="N6" s="58" t="s">
        <v>38</v>
      </c>
      <c r="O6" s="58" t="s">
        <v>38</v>
      </c>
      <c r="P6" s="2" t="s">
        <v>989</v>
      </c>
      <c r="Q6" s="4" t="s">
        <v>657</v>
      </c>
      <c r="R6" s="3" t="s">
        <v>658</v>
      </c>
      <c r="S6" s="3" t="s">
        <v>654</v>
      </c>
      <c r="T6" s="94">
        <v>-745660.40793500002</v>
      </c>
      <c r="U6" s="95">
        <v>-1000964.521678</v>
      </c>
      <c r="V6" s="153" t="s">
        <v>1044</v>
      </c>
    </row>
    <row r="7" spans="1:22" ht="25.5" x14ac:dyDescent="0.2">
      <c r="A7" s="68">
        <v>5</v>
      </c>
      <c r="B7" s="20">
        <v>1807</v>
      </c>
      <c r="C7" s="20">
        <v>315682</v>
      </c>
      <c r="D7" s="6" t="s">
        <v>19</v>
      </c>
      <c r="E7" s="46" t="s">
        <v>16</v>
      </c>
      <c r="F7" s="3">
        <v>80</v>
      </c>
      <c r="G7" s="3">
        <v>251</v>
      </c>
      <c r="H7" s="58">
        <v>23</v>
      </c>
      <c r="I7" s="58">
        <v>4</v>
      </c>
      <c r="J7" s="58">
        <v>13</v>
      </c>
      <c r="K7" s="58" t="s">
        <v>35</v>
      </c>
      <c r="L7" s="58" t="s">
        <v>26</v>
      </c>
      <c r="M7" s="58" t="s">
        <v>37</v>
      </c>
      <c r="N7" s="15">
        <v>2</v>
      </c>
      <c r="O7" s="15">
        <v>2</v>
      </c>
      <c r="P7" s="2" t="s">
        <v>990</v>
      </c>
      <c r="Q7" s="47" t="s">
        <v>657</v>
      </c>
      <c r="R7" s="20" t="s">
        <v>658</v>
      </c>
      <c r="S7" s="20" t="s">
        <v>654</v>
      </c>
      <c r="T7" s="94">
        <v>-745172.82762500003</v>
      </c>
      <c r="U7" s="95">
        <v>-1001010.620262</v>
      </c>
      <c r="V7" s="153" t="s">
        <v>1044</v>
      </c>
    </row>
    <row r="8" spans="1:22" ht="25.5" x14ac:dyDescent="0.2">
      <c r="A8" s="68">
        <v>6</v>
      </c>
      <c r="B8" s="224" t="s">
        <v>681</v>
      </c>
      <c r="C8" s="224"/>
      <c r="D8" s="6" t="s">
        <v>19</v>
      </c>
      <c r="E8" s="46" t="s">
        <v>16</v>
      </c>
      <c r="F8" s="3">
        <v>37</v>
      </c>
      <c r="G8" s="3">
        <v>116</v>
      </c>
      <c r="H8" s="3"/>
      <c r="I8" s="3"/>
      <c r="J8" s="15"/>
      <c r="K8" s="15">
        <v>3</v>
      </c>
      <c r="L8" s="15" t="s">
        <v>26</v>
      </c>
      <c r="M8" s="15">
        <v>4</v>
      </c>
      <c r="N8" s="15">
        <v>4</v>
      </c>
      <c r="O8" s="15">
        <v>4</v>
      </c>
      <c r="P8" s="2" t="s">
        <v>991</v>
      </c>
      <c r="Q8" s="47" t="s">
        <v>657</v>
      </c>
      <c r="R8" s="20" t="s">
        <v>658</v>
      </c>
      <c r="S8" s="20" t="s">
        <v>654</v>
      </c>
      <c r="T8" s="94">
        <v>-745172.82762500003</v>
      </c>
      <c r="U8" s="95">
        <v>-1001010.620262</v>
      </c>
      <c r="V8" s="153" t="s">
        <v>1044</v>
      </c>
    </row>
    <row r="9" spans="1:22" ht="25.5" x14ac:dyDescent="0.2">
      <c r="A9" s="68">
        <v>7</v>
      </c>
      <c r="B9" s="20">
        <v>1808</v>
      </c>
      <c r="C9" s="58" t="s">
        <v>992</v>
      </c>
      <c r="D9" s="6" t="s">
        <v>19</v>
      </c>
      <c r="E9" s="46" t="s">
        <v>16</v>
      </c>
      <c r="F9" s="3" t="s">
        <v>628</v>
      </c>
      <c r="G9" s="3">
        <v>239</v>
      </c>
      <c r="H9" s="58">
        <v>26</v>
      </c>
      <c r="I9" s="58">
        <v>4</v>
      </c>
      <c r="J9" s="58">
        <v>15</v>
      </c>
      <c r="K9" s="58" t="s">
        <v>35</v>
      </c>
      <c r="L9" s="58" t="s">
        <v>36</v>
      </c>
      <c r="M9" s="58" t="s">
        <v>37</v>
      </c>
      <c r="N9" s="58" t="s">
        <v>38</v>
      </c>
      <c r="O9" s="58" t="s">
        <v>38</v>
      </c>
      <c r="P9" s="2" t="s">
        <v>993</v>
      </c>
      <c r="Q9" s="47" t="s">
        <v>657</v>
      </c>
      <c r="R9" s="20" t="s">
        <v>659</v>
      </c>
      <c r="S9" s="20" t="s">
        <v>654</v>
      </c>
      <c r="T9" s="94">
        <v>-745168.72351100005</v>
      </c>
      <c r="U9" s="95">
        <v>-1001010.663956</v>
      </c>
      <c r="V9" s="153" t="s">
        <v>1044</v>
      </c>
    </row>
    <row r="10" spans="1:22" ht="25.5" x14ac:dyDescent="0.2">
      <c r="A10" s="68">
        <v>8</v>
      </c>
      <c r="B10" s="20">
        <v>1831</v>
      </c>
      <c r="C10" s="20" t="s">
        <v>648</v>
      </c>
      <c r="D10" s="6" t="s">
        <v>19</v>
      </c>
      <c r="E10" s="47" t="s">
        <v>16</v>
      </c>
      <c r="F10" s="3" t="s">
        <v>622</v>
      </c>
      <c r="G10" s="3">
        <v>257</v>
      </c>
      <c r="H10" s="58">
        <v>19</v>
      </c>
      <c r="I10" s="58">
        <v>8</v>
      </c>
      <c r="J10" s="58">
        <v>14</v>
      </c>
      <c r="K10" s="58" t="s">
        <v>35</v>
      </c>
      <c r="L10" s="58" t="s">
        <v>36</v>
      </c>
      <c r="M10" s="58" t="s">
        <v>37</v>
      </c>
      <c r="N10" s="58" t="s">
        <v>38</v>
      </c>
      <c r="O10" s="58" t="s">
        <v>38</v>
      </c>
      <c r="P10" s="2" t="s">
        <v>994</v>
      </c>
      <c r="Q10" s="47" t="s">
        <v>660</v>
      </c>
      <c r="R10" s="20" t="s">
        <v>661</v>
      </c>
      <c r="S10" s="20" t="s">
        <v>654</v>
      </c>
      <c r="T10" s="94">
        <v>-742847.55729200004</v>
      </c>
      <c r="U10" s="95">
        <v>-999468.54272899998</v>
      </c>
      <c r="V10" s="153" t="s">
        <v>1044</v>
      </c>
    </row>
    <row r="11" spans="1:22" ht="25.5" x14ac:dyDescent="0.2">
      <c r="A11" s="68">
        <v>9</v>
      </c>
      <c r="B11" s="48">
        <v>1864</v>
      </c>
      <c r="C11" s="48">
        <v>315738</v>
      </c>
      <c r="D11" s="6" t="s">
        <v>19</v>
      </c>
      <c r="E11" s="49" t="s">
        <v>16</v>
      </c>
      <c r="F11" s="54" t="s">
        <v>668</v>
      </c>
      <c r="G11" s="54">
        <v>204</v>
      </c>
      <c r="H11" s="58">
        <v>28</v>
      </c>
      <c r="I11" s="58">
        <v>10</v>
      </c>
      <c r="J11" s="58">
        <v>16</v>
      </c>
      <c r="K11" s="58" t="s">
        <v>35</v>
      </c>
      <c r="L11" s="58" t="s">
        <v>65</v>
      </c>
      <c r="M11" s="58" t="s">
        <v>37</v>
      </c>
      <c r="N11" s="58" t="s">
        <v>38</v>
      </c>
      <c r="O11" s="58" t="s">
        <v>161</v>
      </c>
      <c r="P11" s="2" t="s">
        <v>995</v>
      </c>
      <c r="Q11" s="49" t="s">
        <v>662</v>
      </c>
      <c r="R11" s="48" t="s">
        <v>663</v>
      </c>
      <c r="S11" s="48" t="s">
        <v>654</v>
      </c>
      <c r="T11" s="94">
        <v>-743955.77289499994</v>
      </c>
      <c r="U11" s="95">
        <v>-1000199.1266430001</v>
      </c>
      <c r="V11" s="155" t="s">
        <v>1048</v>
      </c>
    </row>
    <row r="12" spans="1:22" ht="25.5" x14ac:dyDescent="0.2">
      <c r="A12" s="68">
        <v>10</v>
      </c>
      <c r="B12" s="48">
        <v>1873</v>
      </c>
      <c r="C12" s="48" t="s">
        <v>649</v>
      </c>
      <c r="D12" s="6" t="s">
        <v>19</v>
      </c>
      <c r="E12" s="49" t="s">
        <v>16</v>
      </c>
      <c r="F12" s="54" t="s">
        <v>671</v>
      </c>
      <c r="G12" s="54" t="s">
        <v>675</v>
      </c>
      <c r="H12" s="58">
        <v>19</v>
      </c>
      <c r="I12" s="58">
        <v>7</v>
      </c>
      <c r="J12" s="58">
        <v>9</v>
      </c>
      <c r="K12" s="58" t="s">
        <v>35</v>
      </c>
      <c r="L12" s="58" t="s">
        <v>65</v>
      </c>
      <c r="M12" s="58" t="s">
        <v>37</v>
      </c>
      <c r="N12" s="58" t="s">
        <v>38</v>
      </c>
      <c r="O12" s="58" t="s">
        <v>38</v>
      </c>
      <c r="P12" s="25" t="s">
        <v>996</v>
      </c>
      <c r="Q12" s="49" t="s">
        <v>662</v>
      </c>
      <c r="R12" s="48" t="s">
        <v>664</v>
      </c>
      <c r="S12" s="48" t="s">
        <v>654</v>
      </c>
      <c r="T12" s="94">
        <v>-743810.03205499996</v>
      </c>
      <c r="U12" s="95">
        <v>-999988.46853900002</v>
      </c>
      <c r="V12" s="153" t="s">
        <v>1044</v>
      </c>
    </row>
    <row r="13" spans="1:22" ht="25.5" x14ac:dyDescent="0.2">
      <c r="A13" s="68">
        <v>11</v>
      </c>
      <c r="B13" s="48">
        <v>1878</v>
      </c>
      <c r="C13" s="48" t="s">
        <v>650</v>
      </c>
      <c r="D13" s="6" t="s">
        <v>19</v>
      </c>
      <c r="E13" s="49" t="s">
        <v>16</v>
      </c>
      <c r="F13" s="54" t="s">
        <v>669</v>
      </c>
      <c r="G13" s="54">
        <f>F13*3.14</f>
        <v>298.3</v>
      </c>
      <c r="H13" s="58">
        <v>35</v>
      </c>
      <c r="I13" s="58">
        <v>14</v>
      </c>
      <c r="J13" s="58">
        <v>14</v>
      </c>
      <c r="K13" s="58" t="s">
        <v>35</v>
      </c>
      <c r="L13" s="58" t="s">
        <v>65</v>
      </c>
      <c r="M13" s="58" t="s">
        <v>37</v>
      </c>
      <c r="N13" s="58" t="s">
        <v>38</v>
      </c>
      <c r="O13" s="58" t="s">
        <v>161</v>
      </c>
      <c r="P13" s="2" t="s">
        <v>997</v>
      </c>
      <c r="Q13" s="49" t="s">
        <v>662</v>
      </c>
      <c r="R13" s="48" t="s">
        <v>663</v>
      </c>
      <c r="S13" s="48" t="s">
        <v>654</v>
      </c>
      <c r="T13" s="94">
        <v>-743659.69195600005</v>
      </c>
      <c r="U13" s="95">
        <v>-999884.59196600004</v>
      </c>
      <c r="V13" s="153" t="s">
        <v>1044</v>
      </c>
    </row>
    <row r="14" spans="1:22" ht="38.25" x14ac:dyDescent="0.2">
      <c r="A14" s="68">
        <v>12</v>
      </c>
      <c r="B14" s="48">
        <v>1884</v>
      </c>
      <c r="C14" s="48" t="s">
        <v>647</v>
      </c>
      <c r="D14" s="6" t="s">
        <v>19</v>
      </c>
      <c r="E14" s="49" t="s">
        <v>16</v>
      </c>
      <c r="F14" s="54" t="s">
        <v>672</v>
      </c>
      <c r="G14" s="54" t="s">
        <v>676</v>
      </c>
      <c r="H14" s="58">
        <v>28</v>
      </c>
      <c r="I14" s="58">
        <v>8</v>
      </c>
      <c r="J14" s="58">
        <v>16</v>
      </c>
      <c r="K14" s="58" t="s">
        <v>35</v>
      </c>
      <c r="L14" s="58" t="s">
        <v>65</v>
      </c>
      <c r="M14" s="58" t="s">
        <v>38</v>
      </c>
      <c r="N14" s="58" t="s">
        <v>161</v>
      </c>
      <c r="O14" s="58" t="s">
        <v>161</v>
      </c>
      <c r="P14" s="2" t="s">
        <v>998</v>
      </c>
      <c r="Q14" s="49" t="s">
        <v>662</v>
      </c>
      <c r="R14" s="48" t="s">
        <v>663</v>
      </c>
      <c r="S14" s="48" t="s">
        <v>654</v>
      </c>
      <c r="T14" s="94">
        <v>-743491.95981599996</v>
      </c>
      <c r="U14" s="95">
        <v>-999780.87723099999</v>
      </c>
      <c r="V14" s="153" t="s">
        <v>1044</v>
      </c>
    </row>
    <row r="15" spans="1:22" ht="38.25" x14ac:dyDescent="0.2">
      <c r="A15" s="68">
        <v>13</v>
      </c>
      <c r="B15" s="48">
        <v>1885</v>
      </c>
      <c r="C15" s="48" t="s">
        <v>651</v>
      </c>
      <c r="D15" s="6" t="s">
        <v>19</v>
      </c>
      <c r="E15" s="49" t="s">
        <v>16</v>
      </c>
      <c r="F15" s="54" t="s">
        <v>673</v>
      </c>
      <c r="G15" s="54" t="s">
        <v>677</v>
      </c>
      <c r="H15" s="58">
        <v>28</v>
      </c>
      <c r="I15" s="58">
        <v>7</v>
      </c>
      <c r="J15" s="58">
        <v>16</v>
      </c>
      <c r="K15" s="58" t="s">
        <v>35</v>
      </c>
      <c r="L15" s="58" t="s">
        <v>65</v>
      </c>
      <c r="M15" s="58" t="s">
        <v>38</v>
      </c>
      <c r="N15" s="58" t="s">
        <v>161</v>
      </c>
      <c r="O15" s="58" t="s">
        <v>161</v>
      </c>
      <c r="P15" s="2" t="s">
        <v>999</v>
      </c>
      <c r="Q15" s="49" t="s">
        <v>662</v>
      </c>
      <c r="R15" s="48" t="s">
        <v>663</v>
      </c>
      <c r="S15" s="48" t="s">
        <v>654</v>
      </c>
      <c r="T15" s="94">
        <v>-743443.70830900001</v>
      </c>
      <c r="U15" s="95">
        <v>-999761.48092100001</v>
      </c>
      <c r="V15" s="153" t="s">
        <v>1044</v>
      </c>
    </row>
    <row r="16" spans="1:22" ht="25.5" x14ac:dyDescent="0.2">
      <c r="A16" s="68">
        <v>14</v>
      </c>
      <c r="B16" s="15">
        <v>1892</v>
      </c>
      <c r="C16" s="75">
        <v>315766</v>
      </c>
      <c r="D16" s="76" t="s">
        <v>926</v>
      </c>
      <c r="E16" s="77" t="s">
        <v>16</v>
      </c>
      <c r="F16" s="78">
        <v>69</v>
      </c>
      <c r="G16" s="79">
        <f xml:space="preserve"> F16*3.14</f>
        <v>216.66</v>
      </c>
      <c r="H16" s="78">
        <v>19</v>
      </c>
      <c r="I16" s="58">
        <v>4</v>
      </c>
      <c r="J16" s="58">
        <v>11</v>
      </c>
      <c r="K16" s="80">
        <v>4</v>
      </c>
      <c r="L16" s="80" t="s">
        <v>26</v>
      </c>
      <c r="M16" s="81" t="s">
        <v>682</v>
      </c>
      <c r="N16" s="80">
        <v>4</v>
      </c>
      <c r="O16" s="80">
        <v>4</v>
      </c>
      <c r="P16" s="55" t="s">
        <v>683</v>
      </c>
      <c r="Q16" s="98" t="s">
        <v>687</v>
      </c>
      <c r="R16" s="80" t="s">
        <v>685</v>
      </c>
      <c r="S16" s="80" t="s">
        <v>684</v>
      </c>
      <c r="T16" s="94">
        <v>-741717.443279</v>
      </c>
      <c r="U16" s="95">
        <v>-1000295.2088359999</v>
      </c>
      <c r="V16" s="153" t="s">
        <v>1044</v>
      </c>
    </row>
    <row r="17" spans="1:22" ht="25.5" x14ac:dyDescent="0.2">
      <c r="A17" s="68">
        <v>15</v>
      </c>
      <c r="B17" s="15">
        <v>1898</v>
      </c>
      <c r="C17" s="75">
        <v>315771</v>
      </c>
      <c r="D17" s="76" t="s">
        <v>926</v>
      </c>
      <c r="E17" s="77" t="s">
        <v>16</v>
      </c>
      <c r="F17" s="78">
        <v>89</v>
      </c>
      <c r="G17" s="79">
        <f t="shared" ref="G17" si="0" xml:space="preserve"> F17*3.14</f>
        <v>279.46000000000004</v>
      </c>
      <c r="H17" s="78">
        <v>26</v>
      </c>
      <c r="I17" s="58">
        <v>7</v>
      </c>
      <c r="J17" s="58">
        <v>14</v>
      </c>
      <c r="K17" s="80">
        <v>4</v>
      </c>
      <c r="L17" s="80" t="s">
        <v>26</v>
      </c>
      <c r="M17" s="81" t="s">
        <v>35</v>
      </c>
      <c r="N17" s="80">
        <v>4</v>
      </c>
      <c r="O17" s="80">
        <v>3</v>
      </c>
      <c r="P17" s="55" t="s">
        <v>686</v>
      </c>
      <c r="Q17" s="98" t="s">
        <v>687</v>
      </c>
      <c r="R17" s="80" t="s">
        <v>685</v>
      </c>
      <c r="S17" s="80" t="s">
        <v>684</v>
      </c>
      <c r="T17" s="94">
        <v>-741683.93143600004</v>
      </c>
      <c r="U17" s="95">
        <v>-1000309.842925</v>
      </c>
      <c r="V17" s="153" t="s">
        <v>1044</v>
      </c>
    </row>
    <row r="18" spans="1:22" ht="25.5" x14ac:dyDescent="0.2">
      <c r="A18" s="68">
        <v>16</v>
      </c>
      <c r="B18" s="15">
        <v>1910</v>
      </c>
      <c r="C18" s="82">
        <v>315785</v>
      </c>
      <c r="D18" s="83" t="s">
        <v>926</v>
      </c>
      <c r="E18" s="84" t="s">
        <v>16</v>
      </c>
      <c r="F18" s="85">
        <v>71</v>
      </c>
      <c r="G18" s="86">
        <f xml:space="preserve"> F18*3.14</f>
        <v>222.94</v>
      </c>
      <c r="H18" s="85">
        <v>20</v>
      </c>
      <c r="I18" s="58">
        <v>9</v>
      </c>
      <c r="J18" s="58">
        <v>13</v>
      </c>
      <c r="K18" s="87">
        <v>5</v>
      </c>
      <c r="L18" s="87" t="s">
        <v>26</v>
      </c>
      <c r="M18" s="87">
        <v>4</v>
      </c>
      <c r="N18" s="87">
        <v>4</v>
      </c>
      <c r="O18" s="87">
        <v>4</v>
      </c>
      <c r="P18" s="56" t="s">
        <v>688</v>
      </c>
      <c r="Q18" s="99" t="s">
        <v>687</v>
      </c>
      <c r="R18" s="87" t="s">
        <v>700</v>
      </c>
      <c r="S18" s="87" t="s">
        <v>684</v>
      </c>
      <c r="T18" s="94">
        <v>-741220.84144300001</v>
      </c>
      <c r="U18" s="95">
        <v>-1001333.357921</v>
      </c>
      <c r="V18" s="153" t="s">
        <v>1044</v>
      </c>
    </row>
    <row r="19" spans="1:22" ht="25.5" x14ac:dyDescent="0.2">
      <c r="A19" s="68">
        <v>17</v>
      </c>
      <c r="B19" s="15">
        <v>1911</v>
      </c>
      <c r="C19" s="82">
        <v>315784</v>
      </c>
      <c r="D19" s="83" t="s">
        <v>926</v>
      </c>
      <c r="E19" s="84" t="s">
        <v>16</v>
      </c>
      <c r="F19" s="85">
        <v>75</v>
      </c>
      <c r="G19" s="86">
        <f t="shared" ref="G19:G28" si="1" xml:space="preserve"> F19*3.14</f>
        <v>235.5</v>
      </c>
      <c r="H19" s="85">
        <v>19</v>
      </c>
      <c r="I19" s="58">
        <v>7</v>
      </c>
      <c r="J19" s="58">
        <v>11</v>
      </c>
      <c r="K19" s="87">
        <v>5</v>
      </c>
      <c r="L19" s="87" t="s">
        <v>26</v>
      </c>
      <c r="M19" s="88" t="s">
        <v>161</v>
      </c>
      <c r="N19" s="87">
        <v>4</v>
      </c>
      <c r="O19" s="87">
        <v>3</v>
      </c>
      <c r="P19" s="56" t="s">
        <v>689</v>
      </c>
      <c r="Q19" s="99" t="s">
        <v>687</v>
      </c>
      <c r="R19" s="87" t="s">
        <v>700</v>
      </c>
      <c r="S19" s="87" t="s">
        <v>684</v>
      </c>
      <c r="T19" s="94">
        <v>-741219.80081399996</v>
      </c>
      <c r="U19" s="95">
        <v>-1001336.258167</v>
      </c>
      <c r="V19" s="153" t="s">
        <v>1044</v>
      </c>
    </row>
    <row r="20" spans="1:22" ht="25.5" x14ac:dyDescent="0.2">
      <c r="A20" s="68">
        <v>18</v>
      </c>
      <c r="B20" s="15">
        <v>1912</v>
      </c>
      <c r="C20" s="82">
        <v>315783</v>
      </c>
      <c r="D20" s="83" t="s">
        <v>926</v>
      </c>
      <c r="E20" s="84" t="s">
        <v>16</v>
      </c>
      <c r="F20" s="85">
        <v>66</v>
      </c>
      <c r="G20" s="86">
        <f t="shared" si="1"/>
        <v>207.24</v>
      </c>
      <c r="H20" s="85">
        <v>19</v>
      </c>
      <c r="I20" s="58">
        <v>7</v>
      </c>
      <c r="J20" s="58">
        <v>11</v>
      </c>
      <c r="K20" s="87">
        <v>4</v>
      </c>
      <c r="L20" s="87" t="s">
        <v>26</v>
      </c>
      <c r="M20" s="88" t="s">
        <v>682</v>
      </c>
      <c r="N20" s="87">
        <v>4</v>
      </c>
      <c r="O20" s="88" t="s">
        <v>682</v>
      </c>
      <c r="P20" s="56" t="s">
        <v>690</v>
      </c>
      <c r="Q20" s="99" t="s">
        <v>687</v>
      </c>
      <c r="R20" s="87" t="s">
        <v>700</v>
      </c>
      <c r="S20" s="87" t="s">
        <v>684</v>
      </c>
      <c r="T20" s="94">
        <v>-741218.74145900004</v>
      </c>
      <c r="U20" s="95">
        <v>-1001338.8494299999</v>
      </c>
      <c r="V20" s="153" t="s">
        <v>1044</v>
      </c>
    </row>
    <row r="21" spans="1:22" ht="25.5" x14ac:dyDescent="0.2">
      <c r="A21" s="68">
        <v>19</v>
      </c>
      <c r="B21" s="15">
        <v>1916</v>
      </c>
      <c r="C21" s="82">
        <v>317007</v>
      </c>
      <c r="D21" s="83" t="s">
        <v>926</v>
      </c>
      <c r="E21" s="84" t="s">
        <v>16</v>
      </c>
      <c r="F21" s="85">
        <v>61</v>
      </c>
      <c r="G21" s="86">
        <f t="shared" si="1"/>
        <v>191.54000000000002</v>
      </c>
      <c r="H21" s="85">
        <v>12</v>
      </c>
      <c r="I21" s="58">
        <v>3</v>
      </c>
      <c r="J21" s="58">
        <v>7</v>
      </c>
      <c r="K21" s="87">
        <v>4</v>
      </c>
      <c r="L21" s="87" t="s">
        <v>26</v>
      </c>
      <c r="M21" s="87">
        <v>4</v>
      </c>
      <c r="N21" s="87">
        <v>4</v>
      </c>
      <c r="O21" s="87">
        <v>4</v>
      </c>
      <c r="P21" s="56" t="s">
        <v>691</v>
      </c>
      <c r="Q21" s="99" t="s">
        <v>687</v>
      </c>
      <c r="R21" s="87" t="s">
        <v>700</v>
      </c>
      <c r="S21" s="87" t="s">
        <v>684</v>
      </c>
      <c r="T21" s="94">
        <v>-741213.31534600002</v>
      </c>
      <c r="U21" s="95">
        <v>-1001351.39224</v>
      </c>
      <c r="V21" s="153" t="s">
        <v>1044</v>
      </c>
    </row>
    <row r="22" spans="1:22" ht="25.5" x14ac:dyDescent="0.2">
      <c r="A22" s="68">
        <v>20</v>
      </c>
      <c r="B22" s="15">
        <v>1923</v>
      </c>
      <c r="C22" s="82">
        <v>315800</v>
      </c>
      <c r="D22" s="83" t="s">
        <v>926</v>
      </c>
      <c r="E22" s="84" t="s">
        <v>16</v>
      </c>
      <c r="F22" s="85">
        <v>54</v>
      </c>
      <c r="G22" s="86">
        <f t="shared" si="1"/>
        <v>169.56</v>
      </c>
      <c r="H22" s="85">
        <v>17</v>
      </c>
      <c r="I22" s="58">
        <v>7</v>
      </c>
      <c r="J22" s="58">
        <v>8</v>
      </c>
      <c r="K22" s="87">
        <v>4</v>
      </c>
      <c r="L22" s="87" t="s">
        <v>26</v>
      </c>
      <c r="M22" s="87">
        <v>3</v>
      </c>
      <c r="N22" s="87">
        <v>4</v>
      </c>
      <c r="O22" s="87">
        <v>3</v>
      </c>
      <c r="P22" s="56" t="s">
        <v>692</v>
      </c>
      <c r="Q22" s="99" t="s">
        <v>687</v>
      </c>
      <c r="R22" s="87" t="s">
        <v>700</v>
      </c>
      <c r="S22" s="87" t="s">
        <v>684</v>
      </c>
      <c r="T22" s="94">
        <v>-741205.220172</v>
      </c>
      <c r="U22" s="95">
        <v>-1001372.261599</v>
      </c>
      <c r="V22" s="153" t="s">
        <v>1044</v>
      </c>
    </row>
    <row r="23" spans="1:22" ht="25.5" x14ac:dyDescent="0.2">
      <c r="A23" s="68">
        <v>21</v>
      </c>
      <c r="B23" s="15">
        <v>1928</v>
      </c>
      <c r="C23" s="82">
        <v>315795</v>
      </c>
      <c r="D23" s="83" t="s">
        <v>926</v>
      </c>
      <c r="E23" s="84" t="s">
        <v>16</v>
      </c>
      <c r="F23" s="85">
        <v>65</v>
      </c>
      <c r="G23" s="86">
        <f t="shared" si="1"/>
        <v>204.1</v>
      </c>
      <c r="H23" s="85">
        <v>14</v>
      </c>
      <c r="I23" s="58">
        <v>5</v>
      </c>
      <c r="J23" s="58">
        <v>7</v>
      </c>
      <c r="K23" s="87">
        <v>5</v>
      </c>
      <c r="L23" s="87" t="s">
        <v>26</v>
      </c>
      <c r="M23" s="87">
        <v>3</v>
      </c>
      <c r="N23" s="87">
        <v>3</v>
      </c>
      <c r="O23" s="87">
        <v>3</v>
      </c>
      <c r="P23" s="56" t="s">
        <v>693</v>
      </c>
      <c r="Q23" s="99" t="s">
        <v>687</v>
      </c>
      <c r="R23" s="87" t="s">
        <v>700</v>
      </c>
      <c r="S23" s="87" t="s">
        <v>684</v>
      </c>
      <c r="T23" s="94">
        <v>-741200.91702699999</v>
      </c>
      <c r="U23" s="95">
        <v>-1001385.799503</v>
      </c>
      <c r="V23" s="153" t="s">
        <v>1044</v>
      </c>
    </row>
    <row r="24" spans="1:22" ht="25.5" x14ac:dyDescent="0.2">
      <c r="A24" s="68">
        <v>22</v>
      </c>
      <c r="B24" s="15">
        <v>1929</v>
      </c>
      <c r="C24" s="82">
        <v>315794</v>
      </c>
      <c r="D24" s="83" t="s">
        <v>926</v>
      </c>
      <c r="E24" s="84" t="s">
        <v>16</v>
      </c>
      <c r="F24" s="85">
        <v>68</v>
      </c>
      <c r="G24" s="86">
        <f t="shared" si="1"/>
        <v>213.52</v>
      </c>
      <c r="H24" s="85">
        <v>14</v>
      </c>
      <c r="I24" s="58">
        <v>7</v>
      </c>
      <c r="J24" s="58">
        <v>8</v>
      </c>
      <c r="K24" s="87">
        <v>5</v>
      </c>
      <c r="L24" s="87" t="s">
        <v>26</v>
      </c>
      <c r="M24" s="88" t="s">
        <v>161</v>
      </c>
      <c r="N24" s="87">
        <v>3</v>
      </c>
      <c r="O24" s="87">
        <v>4</v>
      </c>
      <c r="P24" s="56" t="s">
        <v>694</v>
      </c>
      <c r="Q24" s="99" t="s">
        <v>687</v>
      </c>
      <c r="R24" s="87" t="s">
        <v>700</v>
      </c>
      <c r="S24" s="87" t="s">
        <v>684</v>
      </c>
      <c r="T24" s="94">
        <v>-741199.19104499999</v>
      </c>
      <c r="U24" s="95">
        <v>-1001391.215325</v>
      </c>
      <c r="V24" s="153" t="s">
        <v>1044</v>
      </c>
    </row>
    <row r="25" spans="1:22" ht="25.5" x14ac:dyDescent="0.2">
      <c r="A25" s="68">
        <v>23</v>
      </c>
      <c r="B25" s="15">
        <v>1930</v>
      </c>
      <c r="C25" s="82">
        <v>315793</v>
      </c>
      <c r="D25" s="83" t="s">
        <v>926</v>
      </c>
      <c r="E25" s="84" t="s">
        <v>16</v>
      </c>
      <c r="F25" s="85">
        <v>71</v>
      </c>
      <c r="G25" s="86">
        <f t="shared" si="1"/>
        <v>222.94</v>
      </c>
      <c r="H25" s="85">
        <v>18</v>
      </c>
      <c r="I25" s="58">
        <v>7</v>
      </c>
      <c r="J25" s="58">
        <v>8</v>
      </c>
      <c r="K25" s="87">
        <v>5</v>
      </c>
      <c r="L25" s="87" t="s">
        <v>26</v>
      </c>
      <c r="M25" s="88" t="s">
        <v>161</v>
      </c>
      <c r="N25" s="87">
        <v>4</v>
      </c>
      <c r="O25" s="87">
        <v>3</v>
      </c>
      <c r="P25" s="56" t="s">
        <v>695</v>
      </c>
      <c r="Q25" s="99" t="s">
        <v>687</v>
      </c>
      <c r="R25" s="87" t="s">
        <v>700</v>
      </c>
      <c r="S25" s="87" t="s">
        <v>684</v>
      </c>
      <c r="T25" s="94">
        <v>-741198.305697</v>
      </c>
      <c r="U25" s="95">
        <v>-1001394.022201</v>
      </c>
      <c r="V25" s="153" t="s">
        <v>1044</v>
      </c>
    </row>
    <row r="26" spans="1:22" ht="25.5" x14ac:dyDescent="0.2">
      <c r="A26" s="68">
        <v>24</v>
      </c>
      <c r="B26" s="15">
        <v>1931</v>
      </c>
      <c r="C26" s="82">
        <v>315792</v>
      </c>
      <c r="D26" s="83" t="s">
        <v>926</v>
      </c>
      <c r="E26" s="84" t="s">
        <v>16</v>
      </c>
      <c r="F26" s="85">
        <v>62</v>
      </c>
      <c r="G26" s="86">
        <f t="shared" si="1"/>
        <v>194.68</v>
      </c>
      <c r="H26" s="85">
        <v>15</v>
      </c>
      <c r="I26" s="58">
        <v>10</v>
      </c>
      <c r="J26" s="58">
        <v>7</v>
      </c>
      <c r="K26" s="87">
        <v>5</v>
      </c>
      <c r="L26" s="87" t="s">
        <v>26</v>
      </c>
      <c r="M26" s="88" t="s">
        <v>161</v>
      </c>
      <c r="N26" s="87">
        <v>3</v>
      </c>
      <c r="O26" s="88" t="s">
        <v>161</v>
      </c>
      <c r="P26" s="56" t="s">
        <v>696</v>
      </c>
      <c r="Q26" s="99" t="s">
        <v>687</v>
      </c>
      <c r="R26" s="87" t="s">
        <v>700</v>
      </c>
      <c r="S26" s="87" t="s">
        <v>684</v>
      </c>
      <c r="T26" s="94">
        <v>-741196.86259599996</v>
      </c>
      <c r="U26" s="95">
        <v>-1001398.008766</v>
      </c>
      <c r="V26" s="153" t="s">
        <v>1044</v>
      </c>
    </row>
    <row r="27" spans="1:22" ht="25.5" x14ac:dyDescent="0.2">
      <c r="A27" s="68">
        <v>25</v>
      </c>
      <c r="B27" s="15">
        <v>1933</v>
      </c>
      <c r="C27" s="82">
        <v>315790</v>
      </c>
      <c r="D27" s="83" t="s">
        <v>926</v>
      </c>
      <c r="E27" s="84" t="s">
        <v>16</v>
      </c>
      <c r="F27" s="85">
        <v>65</v>
      </c>
      <c r="G27" s="86">
        <f t="shared" si="1"/>
        <v>204.1</v>
      </c>
      <c r="H27" s="85">
        <v>14</v>
      </c>
      <c r="I27" s="58">
        <v>3</v>
      </c>
      <c r="J27" s="58">
        <v>7</v>
      </c>
      <c r="K27" s="87">
        <v>5</v>
      </c>
      <c r="L27" s="87" t="s">
        <v>26</v>
      </c>
      <c r="M27" s="87">
        <v>4</v>
      </c>
      <c r="N27" s="87">
        <v>4</v>
      </c>
      <c r="O27" s="88" t="s">
        <v>35</v>
      </c>
      <c r="P27" s="56" t="s">
        <v>697</v>
      </c>
      <c r="Q27" s="99" t="s">
        <v>687</v>
      </c>
      <c r="R27" s="87" t="s">
        <v>700</v>
      </c>
      <c r="S27" s="87" t="s">
        <v>684</v>
      </c>
      <c r="T27" s="94">
        <v>-741194.35694500001</v>
      </c>
      <c r="U27" s="95">
        <v>-1001405.9532099999</v>
      </c>
      <c r="V27" s="153" t="s">
        <v>1044</v>
      </c>
    </row>
    <row r="28" spans="1:22" ht="25.5" x14ac:dyDescent="0.2">
      <c r="A28" s="68">
        <v>26</v>
      </c>
      <c r="B28" s="15">
        <v>1935</v>
      </c>
      <c r="C28" s="82">
        <v>317008</v>
      </c>
      <c r="D28" s="83" t="s">
        <v>926</v>
      </c>
      <c r="E28" s="84" t="s">
        <v>16</v>
      </c>
      <c r="F28" s="85">
        <v>61</v>
      </c>
      <c r="G28" s="86">
        <f t="shared" si="1"/>
        <v>191.54000000000002</v>
      </c>
      <c r="H28" s="85">
        <v>13</v>
      </c>
      <c r="I28" s="58">
        <v>5</v>
      </c>
      <c r="J28" s="58">
        <v>7</v>
      </c>
      <c r="K28" s="87">
        <v>5</v>
      </c>
      <c r="L28" s="87" t="s">
        <v>26</v>
      </c>
      <c r="M28" s="88" t="s">
        <v>35</v>
      </c>
      <c r="N28" s="87">
        <v>4</v>
      </c>
      <c r="O28" s="88" t="s">
        <v>35</v>
      </c>
      <c r="P28" s="56" t="s">
        <v>698</v>
      </c>
      <c r="Q28" s="99" t="s">
        <v>702</v>
      </c>
      <c r="R28" s="87" t="s">
        <v>701</v>
      </c>
      <c r="S28" s="87" t="s">
        <v>684</v>
      </c>
      <c r="T28" s="94">
        <v>-741190.86179500003</v>
      </c>
      <c r="U28" s="95">
        <v>-1001415.951995</v>
      </c>
      <c r="V28" s="153" t="s">
        <v>1044</v>
      </c>
    </row>
    <row r="29" spans="1:22" ht="25.5" x14ac:dyDescent="0.2">
      <c r="A29" s="68">
        <v>27</v>
      </c>
      <c r="B29" s="15">
        <v>1937</v>
      </c>
      <c r="C29" s="82">
        <v>317010</v>
      </c>
      <c r="D29" s="83" t="s">
        <v>926</v>
      </c>
      <c r="E29" s="84" t="s">
        <v>16</v>
      </c>
      <c r="F29" s="85">
        <v>57</v>
      </c>
      <c r="G29" s="86">
        <f xml:space="preserve"> F29*3.14</f>
        <v>178.98000000000002</v>
      </c>
      <c r="H29" s="85">
        <v>19</v>
      </c>
      <c r="I29" s="58">
        <v>5</v>
      </c>
      <c r="J29" s="58">
        <v>7</v>
      </c>
      <c r="K29" s="87">
        <v>4</v>
      </c>
      <c r="L29" s="87" t="s">
        <v>26</v>
      </c>
      <c r="M29" s="87">
        <v>3</v>
      </c>
      <c r="N29" s="87">
        <v>3</v>
      </c>
      <c r="O29" s="87">
        <v>3</v>
      </c>
      <c r="P29" s="56" t="s">
        <v>699</v>
      </c>
      <c r="Q29" s="99" t="s">
        <v>702</v>
      </c>
      <c r="R29" s="87" t="s">
        <v>701</v>
      </c>
      <c r="S29" s="87" t="s">
        <v>684</v>
      </c>
      <c r="T29" s="94">
        <v>-741187.25531799998</v>
      </c>
      <c r="U29" s="95">
        <v>-1001427.404257</v>
      </c>
      <c r="V29" s="153" t="s">
        <v>1044</v>
      </c>
    </row>
    <row r="30" spans="1:22" ht="25.5" x14ac:dyDescent="0.2">
      <c r="A30" s="68">
        <v>28</v>
      </c>
      <c r="B30" s="15">
        <v>1939</v>
      </c>
      <c r="C30" s="75">
        <v>317012</v>
      </c>
      <c r="D30" s="76" t="s">
        <v>926</v>
      </c>
      <c r="E30" s="77" t="s">
        <v>16</v>
      </c>
      <c r="F30" s="78">
        <v>63</v>
      </c>
      <c r="G30" s="79">
        <f t="shared" ref="G30:G34" si="2" xml:space="preserve"> F30*3.14</f>
        <v>197.82000000000002</v>
      </c>
      <c r="H30" s="78">
        <v>19</v>
      </c>
      <c r="I30" s="58">
        <v>5</v>
      </c>
      <c r="J30" s="58">
        <v>10</v>
      </c>
      <c r="K30" s="80">
        <v>4</v>
      </c>
      <c r="L30" s="80" t="s">
        <v>26</v>
      </c>
      <c r="M30" s="81" t="s">
        <v>682</v>
      </c>
      <c r="N30" s="80">
        <v>4</v>
      </c>
      <c r="O30" s="80">
        <v>3</v>
      </c>
      <c r="P30" s="55" t="s">
        <v>707</v>
      </c>
      <c r="Q30" s="99" t="s">
        <v>702</v>
      </c>
      <c r="R30" s="80" t="s">
        <v>713</v>
      </c>
      <c r="S30" s="87" t="s">
        <v>684</v>
      </c>
      <c r="T30" s="94">
        <v>-741103.75991899997</v>
      </c>
      <c r="U30" s="95">
        <v>-1001865.8373059999</v>
      </c>
      <c r="V30" s="153" t="s">
        <v>1044</v>
      </c>
    </row>
    <row r="31" spans="1:22" ht="25.5" x14ac:dyDescent="0.2">
      <c r="A31" s="68">
        <v>29</v>
      </c>
      <c r="B31" s="15">
        <v>1941</v>
      </c>
      <c r="C31" s="75">
        <v>317014</v>
      </c>
      <c r="D31" s="76" t="s">
        <v>926</v>
      </c>
      <c r="E31" s="77" t="s">
        <v>16</v>
      </c>
      <c r="F31" s="78">
        <v>65</v>
      </c>
      <c r="G31" s="79">
        <f t="shared" si="2"/>
        <v>204.1</v>
      </c>
      <c r="H31" s="78">
        <v>25</v>
      </c>
      <c r="I31" s="58">
        <v>4</v>
      </c>
      <c r="J31" s="58">
        <v>17</v>
      </c>
      <c r="K31" s="80">
        <v>4</v>
      </c>
      <c r="L31" s="80" t="s">
        <v>26</v>
      </c>
      <c r="M31" s="81" t="s">
        <v>682</v>
      </c>
      <c r="N31" s="80">
        <v>4</v>
      </c>
      <c r="O31" s="81" t="s">
        <v>35</v>
      </c>
      <c r="P31" s="55" t="s">
        <v>708</v>
      </c>
      <c r="Q31" s="99" t="s">
        <v>702</v>
      </c>
      <c r="R31" s="80" t="s">
        <v>713</v>
      </c>
      <c r="S31" s="87" t="s">
        <v>684</v>
      </c>
      <c r="T31" s="94">
        <v>-741096.22118899995</v>
      </c>
      <c r="U31" s="95">
        <v>-1001935.2177180001</v>
      </c>
      <c r="V31" s="153" t="s">
        <v>1044</v>
      </c>
    </row>
    <row r="32" spans="1:22" ht="25.5" x14ac:dyDescent="0.2">
      <c r="A32" s="68">
        <v>30</v>
      </c>
      <c r="B32" s="15">
        <v>1943</v>
      </c>
      <c r="C32" s="75">
        <v>317015</v>
      </c>
      <c r="D32" s="76" t="s">
        <v>926</v>
      </c>
      <c r="E32" s="77" t="s">
        <v>16</v>
      </c>
      <c r="F32" s="78" t="s">
        <v>703</v>
      </c>
      <c r="G32" s="79" t="s">
        <v>704</v>
      </c>
      <c r="H32" s="78">
        <v>27</v>
      </c>
      <c r="I32" s="58">
        <v>6</v>
      </c>
      <c r="J32" s="58">
        <v>16</v>
      </c>
      <c r="K32" s="80">
        <v>4</v>
      </c>
      <c r="L32" s="80" t="s">
        <v>26</v>
      </c>
      <c r="M32" s="80">
        <v>3</v>
      </c>
      <c r="N32" s="80">
        <v>4</v>
      </c>
      <c r="O32" s="80">
        <v>3</v>
      </c>
      <c r="P32" s="55" t="s">
        <v>709</v>
      </c>
      <c r="Q32" s="99" t="s">
        <v>702</v>
      </c>
      <c r="R32" s="80" t="s">
        <v>713</v>
      </c>
      <c r="S32" s="87" t="s">
        <v>684</v>
      </c>
      <c r="T32" s="94">
        <v>-741091.90674300003</v>
      </c>
      <c r="U32" s="95">
        <v>-1001954.415178</v>
      </c>
      <c r="V32" s="153" t="s">
        <v>1044</v>
      </c>
    </row>
    <row r="33" spans="1:22" ht="25.5" x14ac:dyDescent="0.2">
      <c r="A33" s="68">
        <v>31</v>
      </c>
      <c r="B33" s="15">
        <v>1945</v>
      </c>
      <c r="C33" s="75">
        <v>317017</v>
      </c>
      <c r="D33" s="76" t="s">
        <v>926</v>
      </c>
      <c r="E33" s="77" t="s">
        <v>16</v>
      </c>
      <c r="F33" s="78">
        <v>87</v>
      </c>
      <c r="G33" s="79">
        <f t="shared" ref="G33" si="3" xml:space="preserve"> F33*3.14</f>
        <v>273.18</v>
      </c>
      <c r="H33" s="78">
        <v>32</v>
      </c>
      <c r="I33" s="58">
        <v>5</v>
      </c>
      <c r="J33" s="58">
        <v>11</v>
      </c>
      <c r="K33" s="80">
        <v>4</v>
      </c>
      <c r="L33" s="80" t="s">
        <v>26</v>
      </c>
      <c r="M33" s="80">
        <v>3</v>
      </c>
      <c r="N33" s="80">
        <v>4</v>
      </c>
      <c r="O33" s="80">
        <v>3</v>
      </c>
      <c r="P33" s="55" t="s">
        <v>710</v>
      </c>
      <c r="Q33" s="99" t="s">
        <v>702</v>
      </c>
      <c r="R33" s="80" t="s">
        <v>714</v>
      </c>
      <c r="S33" s="87" t="s">
        <v>684</v>
      </c>
      <c r="T33" s="94">
        <v>-741118.91614999995</v>
      </c>
      <c r="U33" s="95">
        <v>-1001951.58947</v>
      </c>
      <c r="V33" s="153" t="s">
        <v>1044</v>
      </c>
    </row>
    <row r="34" spans="1:22" ht="25.5" x14ac:dyDescent="0.2">
      <c r="A34" s="68">
        <v>32</v>
      </c>
      <c r="B34" s="15">
        <v>1947</v>
      </c>
      <c r="C34" s="75">
        <v>317020</v>
      </c>
      <c r="D34" s="76" t="s">
        <v>926</v>
      </c>
      <c r="E34" s="77" t="s">
        <v>16</v>
      </c>
      <c r="F34" s="78">
        <v>75</v>
      </c>
      <c r="G34" s="79">
        <f t="shared" si="2"/>
        <v>235.5</v>
      </c>
      <c r="H34" s="78">
        <v>32</v>
      </c>
      <c r="I34" s="58">
        <v>5</v>
      </c>
      <c r="J34" s="58">
        <v>16</v>
      </c>
      <c r="K34" s="80">
        <v>4</v>
      </c>
      <c r="L34" s="80">
        <v>4</v>
      </c>
      <c r="M34" s="80">
        <v>3</v>
      </c>
      <c r="N34" s="80">
        <v>3</v>
      </c>
      <c r="O34" s="81" t="s">
        <v>682</v>
      </c>
      <c r="P34" s="55" t="s">
        <v>711</v>
      </c>
      <c r="Q34" s="99" t="s">
        <v>702</v>
      </c>
      <c r="R34" s="80" t="s">
        <v>714</v>
      </c>
      <c r="S34" s="87" t="s">
        <v>684</v>
      </c>
      <c r="T34" s="94">
        <v>-741111.21540800005</v>
      </c>
      <c r="U34" s="95">
        <v>-1001994.4345110001</v>
      </c>
      <c r="V34" s="153" t="s">
        <v>1044</v>
      </c>
    </row>
    <row r="35" spans="1:22" ht="25.5" x14ac:dyDescent="0.2">
      <c r="A35" s="68">
        <v>33</v>
      </c>
      <c r="B35" s="15">
        <v>1964</v>
      </c>
      <c r="C35" s="75">
        <v>317037</v>
      </c>
      <c r="D35" s="76" t="s">
        <v>926</v>
      </c>
      <c r="E35" s="77" t="s">
        <v>16</v>
      </c>
      <c r="F35" s="78" t="s">
        <v>705</v>
      </c>
      <c r="G35" s="79" t="s">
        <v>706</v>
      </c>
      <c r="H35" s="78">
        <v>23</v>
      </c>
      <c r="I35" s="58">
        <v>3</v>
      </c>
      <c r="J35" s="58">
        <v>12</v>
      </c>
      <c r="K35" s="80">
        <v>4</v>
      </c>
      <c r="L35" s="80" t="s">
        <v>26</v>
      </c>
      <c r="M35" s="81" t="s">
        <v>161</v>
      </c>
      <c r="N35" s="80">
        <v>4</v>
      </c>
      <c r="O35" s="80">
        <v>3</v>
      </c>
      <c r="P35" s="55" t="s">
        <v>712</v>
      </c>
      <c r="Q35" s="99" t="s">
        <v>702</v>
      </c>
      <c r="R35" s="80" t="s">
        <v>713</v>
      </c>
      <c r="S35" s="87" t="s">
        <v>684</v>
      </c>
      <c r="T35" s="94">
        <v>-741020.53431899997</v>
      </c>
      <c r="U35" s="95">
        <v>-1002720.708595</v>
      </c>
      <c r="V35" s="153" t="s">
        <v>1044</v>
      </c>
    </row>
    <row r="36" spans="1:22" ht="38.25" x14ac:dyDescent="0.2">
      <c r="A36" s="68">
        <v>34</v>
      </c>
      <c r="B36" s="15">
        <v>1971</v>
      </c>
      <c r="C36" s="75">
        <v>317044</v>
      </c>
      <c r="D36" s="76" t="s">
        <v>926</v>
      </c>
      <c r="E36" s="77" t="s">
        <v>16</v>
      </c>
      <c r="F36" s="78">
        <v>119</v>
      </c>
      <c r="G36" s="79">
        <f xml:space="preserve"> F36*3.14</f>
        <v>373.66</v>
      </c>
      <c r="H36" s="78">
        <v>35</v>
      </c>
      <c r="I36" s="63">
        <v>5</v>
      </c>
      <c r="J36" s="63">
        <v>13</v>
      </c>
      <c r="K36" s="81" t="s">
        <v>721</v>
      </c>
      <c r="L36" s="80" t="s">
        <v>26</v>
      </c>
      <c r="M36" s="80">
        <v>4</v>
      </c>
      <c r="N36" s="80">
        <v>4</v>
      </c>
      <c r="O36" s="80">
        <v>4</v>
      </c>
      <c r="P36" s="55" t="s">
        <v>722</v>
      </c>
      <c r="Q36" s="99" t="s">
        <v>702</v>
      </c>
      <c r="R36" s="80" t="s">
        <v>746</v>
      </c>
      <c r="S36" s="80" t="s">
        <v>684</v>
      </c>
      <c r="T36" s="94">
        <v>-740990.505504</v>
      </c>
      <c r="U36" s="95">
        <v>-1003161.501478</v>
      </c>
      <c r="V36" s="156" t="s">
        <v>1049</v>
      </c>
    </row>
    <row r="37" spans="1:22" ht="25.5" x14ac:dyDescent="0.2">
      <c r="A37" s="68">
        <v>35</v>
      </c>
      <c r="B37" s="15">
        <v>1972</v>
      </c>
      <c r="C37" s="75">
        <v>317045</v>
      </c>
      <c r="D37" s="76" t="s">
        <v>926</v>
      </c>
      <c r="E37" s="77" t="s">
        <v>16</v>
      </c>
      <c r="F37" s="78">
        <v>115</v>
      </c>
      <c r="G37" s="79">
        <f t="shared" ref="G37:G61" si="4" xml:space="preserve"> F37*3.14</f>
        <v>361.1</v>
      </c>
      <c r="H37" s="78">
        <v>35</v>
      </c>
      <c r="I37" s="63" t="s">
        <v>38</v>
      </c>
      <c r="J37" s="63" t="s">
        <v>161</v>
      </c>
      <c r="K37" s="80">
        <v>4</v>
      </c>
      <c r="L37" s="80" t="s">
        <v>26</v>
      </c>
      <c r="M37" s="80">
        <v>3</v>
      </c>
      <c r="N37" s="80">
        <v>4</v>
      </c>
      <c r="O37" s="80">
        <v>3</v>
      </c>
      <c r="P37" s="55" t="s">
        <v>723</v>
      </c>
      <c r="Q37" s="99" t="s">
        <v>702</v>
      </c>
      <c r="R37" s="80" t="s">
        <v>746</v>
      </c>
      <c r="S37" s="80" t="s">
        <v>684</v>
      </c>
      <c r="T37" s="94">
        <v>-740983.47912100004</v>
      </c>
      <c r="U37" s="95">
        <v>-1003161.8018519999</v>
      </c>
      <c r="V37" s="153" t="s">
        <v>1044</v>
      </c>
    </row>
    <row r="38" spans="1:22" ht="38.25" x14ac:dyDescent="0.2">
      <c r="A38" s="68">
        <v>36</v>
      </c>
      <c r="B38" s="15">
        <v>1973</v>
      </c>
      <c r="C38" s="75">
        <v>317046</v>
      </c>
      <c r="D38" s="76" t="s">
        <v>926</v>
      </c>
      <c r="E38" s="77" t="s">
        <v>16</v>
      </c>
      <c r="F38" s="78">
        <v>89</v>
      </c>
      <c r="G38" s="79">
        <f t="shared" si="4"/>
        <v>279.46000000000004</v>
      </c>
      <c r="H38" s="78">
        <v>37</v>
      </c>
      <c r="I38" s="63">
        <v>6</v>
      </c>
      <c r="J38" s="63">
        <v>16</v>
      </c>
      <c r="K38" s="80">
        <v>4</v>
      </c>
      <c r="L38" s="80" t="s">
        <v>26</v>
      </c>
      <c r="M38" s="80">
        <v>4</v>
      </c>
      <c r="N38" s="80">
        <v>4</v>
      </c>
      <c r="O38" s="80">
        <v>4</v>
      </c>
      <c r="P38" s="55" t="s">
        <v>724</v>
      </c>
      <c r="Q38" s="99" t="s">
        <v>702</v>
      </c>
      <c r="R38" s="80" t="s">
        <v>746</v>
      </c>
      <c r="S38" s="80" t="s">
        <v>684</v>
      </c>
      <c r="T38" s="94">
        <v>-740985.893163</v>
      </c>
      <c r="U38" s="95">
        <v>-1003173.000013</v>
      </c>
      <c r="V38" s="156" t="s">
        <v>1049</v>
      </c>
    </row>
    <row r="39" spans="1:22" ht="38.25" x14ac:dyDescent="0.2">
      <c r="A39" s="68">
        <v>37</v>
      </c>
      <c r="B39" s="15">
        <v>1974</v>
      </c>
      <c r="C39" s="75">
        <v>317047</v>
      </c>
      <c r="D39" s="76" t="s">
        <v>926</v>
      </c>
      <c r="E39" s="77" t="s">
        <v>16</v>
      </c>
      <c r="F39" s="78">
        <v>89</v>
      </c>
      <c r="G39" s="79">
        <f t="shared" si="4"/>
        <v>279.46000000000004</v>
      </c>
      <c r="H39" s="78">
        <v>26</v>
      </c>
      <c r="I39" s="15">
        <v>7</v>
      </c>
      <c r="J39" s="15">
        <v>13</v>
      </c>
      <c r="K39" s="80">
        <v>4</v>
      </c>
      <c r="L39" s="80" t="s">
        <v>26</v>
      </c>
      <c r="M39" s="80">
        <v>4</v>
      </c>
      <c r="N39" s="80">
        <v>4</v>
      </c>
      <c r="O39" s="80">
        <v>4</v>
      </c>
      <c r="P39" s="55" t="s">
        <v>725</v>
      </c>
      <c r="Q39" s="99" t="s">
        <v>702</v>
      </c>
      <c r="R39" s="80" t="s">
        <v>746</v>
      </c>
      <c r="S39" s="80" t="s">
        <v>684</v>
      </c>
      <c r="T39" s="94">
        <v>-740979.83475100005</v>
      </c>
      <c r="U39" s="95">
        <v>-1003172.998694</v>
      </c>
      <c r="V39" s="156" t="s">
        <v>1049</v>
      </c>
    </row>
    <row r="40" spans="1:22" ht="38.25" x14ac:dyDescent="0.2">
      <c r="A40" s="68">
        <v>38</v>
      </c>
      <c r="B40" s="15">
        <v>1975</v>
      </c>
      <c r="C40" s="75">
        <v>317048</v>
      </c>
      <c r="D40" s="76" t="s">
        <v>926</v>
      </c>
      <c r="E40" s="77" t="s">
        <v>16</v>
      </c>
      <c r="F40" s="78" t="s">
        <v>715</v>
      </c>
      <c r="G40" s="89" t="s">
        <v>716</v>
      </c>
      <c r="H40" s="78">
        <v>25</v>
      </c>
      <c r="I40" s="58">
        <v>7</v>
      </c>
      <c r="J40" s="58">
        <v>14</v>
      </c>
      <c r="K40" s="80">
        <v>4</v>
      </c>
      <c r="L40" s="80" t="s">
        <v>26</v>
      </c>
      <c r="M40" s="80">
        <v>4</v>
      </c>
      <c r="N40" s="80">
        <v>4</v>
      </c>
      <c r="O40" s="80">
        <v>4</v>
      </c>
      <c r="P40" s="55" t="s">
        <v>726</v>
      </c>
      <c r="Q40" s="99" t="s">
        <v>702</v>
      </c>
      <c r="R40" s="80" t="s">
        <v>746</v>
      </c>
      <c r="S40" s="80" t="s">
        <v>684</v>
      </c>
      <c r="T40" s="94">
        <v>-740981.88017400005</v>
      </c>
      <c r="U40" s="95">
        <v>-1003190.745113</v>
      </c>
      <c r="V40" s="156" t="s">
        <v>1049</v>
      </c>
    </row>
    <row r="41" spans="1:22" ht="38.25" x14ac:dyDescent="0.2">
      <c r="A41" s="68">
        <v>39</v>
      </c>
      <c r="B41" s="15">
        <v>1976</v>
      </c>
      <c r="C41" s="75">
        <v>317049</v>
      </c>
      <c r="D41" s="76" t="s">
        <v>926</v>
      </c>
      <c r="E41" s="77" t="s">
        <v>16</v>
      </c>
      <c r="F41" s="78">
        <v>73</v>
      </c>
      <c r="G41" s="79">
        <f t="shared" ref="G41" si="5" xml:space="preserve"> F41*3.14</f>
        <v>229.22</v>
      </c>
      <c r="H41" s="78">
        <v>35</v>
      </c>
      <c r="I41" s="58">
        <v>13</v>
      </c>
      <c r="J41" s="58">
        <v>7</v>
      </c>
      <c r="K41" s="80">
        <v>4</v>
      </c>
      <c r="L41" s="80" t="s">
        <v>26</v>
      </c>
      <c r="M41" s="80">
        <v>3</v>
      </c>
      <c r="N41" s="80">
        <v>4</v>
      </c>
      <c r="O41" s="80">
        <v>3</v>
      </c>
      <c r="P41" s="55" t="s">
        <v>727</v>
      </c>
      <c r="Q41" s="99" t="s">
        <v>702</v>
      </c>
      <c r="R41" s="80" t="s">
        <v>746</v>
      </c>
      <c r="S41" s="80" t="s">
        <v>684</v>
      </c>
      <c r="T41" s="94">
        <v>-740981.38549899997</v>
      </c>
      <c r="U41" s="95">
        <v>-1003196.207931</v>
      </c>
      <c r="V41" s="156" t="s">
        <v>1049</v>
      </c>
    </row>
    <row r="42" spans="1:22" ht="38.25" x14ac:dyDescent="0.2">
      <c r="A42" s="68">
        <v>40</v>
      </c>
      <c r="B42" s="15">
        <v>1978</v>
      </c>
      <c r="C42" s="75">
        <v>317051</v>
      </c>
      <c r="D42" s="76" t="s">
        <v>926</v>
      </c>
      <c r="E42" s="77" t="s">
        <v>16</v>
      </c>
      <c r="F42" s="78">
        <v>91</v>
      </c>
      <c r="G42" s="79">
        <f t="shared" si="4"/>
        <v>285.74</v>
      </c>
      <c r="H42" s="78">
        <v>27</v>
      </c>
      <c r="I42" s="58">
        <v>8</v>
      </c>
      <c r="J42" s="58">
        <v>10</v>
      </c>
      <c r="K42" s="80">
        <v>4</v>
      </c>
      <c r="L42" s="80" t="s">
        <v>26</v>
      </c>
      <c r="M42" s="80">
        <v>3</v>
      </c>
      <c r="N42" s="80">
        <v>4</v>
      </c>
      <c r="O42" s="80">
        <v>3</v>
      </c>
      <c r="P42" s="55" t="s">
        <v>728</v>
      </c>
      <c r="Q42" s="99" t="s">
        <v>702</v>
      </c>
      <c r="R42" s="80" t="s">
        <v>746</v>
      </c>
      <c r="S42" s="80" t="s">
        <v>684</v>
      </c>
      <c r="T42" s="94">
        <v>-740978.48695799999</v>
      </c>
      <c r="U42" s="95">
        <v>-1003209.843068</v>
      </c>
      <c r="V42" s="156" t="s">
        <v>1049</v>
      </c>
    </row>
    <row r="43" spans="1:22" ht="38.25" x14ac:dyDescent="0.2">
      <c r="A43" s="68">
        <v>41</v>
      </c>
      <c r="B43" s="15">
        <v>1979</v>
      </c>
      <c r="C43" s="75">
        <v>317052</v>
      </c>
      <c r="D43" s="76" t="s">
        <v>926</v>
      </c>
      <c r="E43" s="77" t="s">
        <v>16</v>
      </c>
      <c r="F43" s="78" t="s">
        <v>717</v>
      </c>
      <c r="G43" s="89" t="s">
        <v>718</v>
      </c>
      <c r="H43" s="78">
        <v>25</v>
      </c>
      <c r="I43" s="58">
        <v>5</v>
      </c>
      <c r="J43" s="58">
        <v>11</v>
      </c>
      <c r="K43" s="81" t="s">
        <v>35</v>
      </c>
      <c r="L43" s="80" t="s">
        <v>26</v>
      </c>
      <c r="M43" s="80">
        <v>3</v>
      </c>
      <c r="N43" s="80">
        <v>4</v>
      </c>
      <c r="O43" s="80">
        <v>3</v>
      </c>
      <c r="P43" s="55" t="s">
        <v>729</v>
      </c>
      <c r="Q43" s="99" t="s">
        <v>702</v>
      </c>
      <c r="R43" s="80" t="s">
        <v>746</v>
      </c>
      <c r="S43" s="80" t="s">
        <v>684</v>
      </c>
      <c r="T43" s="94">
        <v>-740977.77261500002</v>
      </c>
      <c r="U43" s="95">
        <v>-1003216.84672</v>
      </c>
      <c r="V43" s="156" t="s">
        <v>1049</v>
      </c>
    </row>
    <row r="44" spans="1:22" ht="38.25" x14ac:dyDescent="0.2">
      <c r="A44" s="68">
        <v>42</v>
      </c>
      <c r="B44" s="15">
        <v>1980</v>
      </c>
      <c r="C44" s="75">
        <v>317053</v>
      </c>
      <c r="D44" s="76" t="s">
        <v>926</v>
      </c>
      <c r="E44" s="77" t="s">
        <v>16</v>
      </c>
      <c r="F44" s="78">
        <v>95</v>
      </c>
      <c r="G44" s="79">
        <f t="shared" si="4"/>
        <v>298.3</v>
      </c>
      <c r="H44" s="78">
        <v>38</v>
      </c>
      <c r="I44" s="58">
        <v>4</v>
      </c>
      <c r="J44" s="58">
        <v>16</v>
      </c>
      <c r="K44" s="81" t="s">
        <v>35</v>
      </c>
      <c r="L44" s="80" t="s">
        <v>26</v>
      </c>
      <c r="M44" s="80">
        <v>4</v>
      </c>
      <c r="N44" s="80">
        <v>4</v>
      </c>
      <c r="O44" s="80">
        <v>4</v>
      </c>
      <c r="P44" s="55" t="s">
        <v>730</v>
      </c>
      <c r="Q44" s="99" t="s">
        <v>702</v>
      </c>
      <c r="R44" s="80" t="s">
        <v>746</v>
      </c>
      <c r="S44" s="80" t="s">
        <v>684</v>
      </c>
      <c r="T44" s="94">
        <v>-740975.31005700002</v>
      </c>
      <c r="U44" s="95">
        <v>-1003230.157883</v>
      </c>
      <c r="V44" s="156" t="s">
        <v>1049</v>
      </c>
    </row>
    <row r="45" spans="1:22" ht="38.25" x14ac:dyDescent="0.2">
      <c r="A45" s="68">
        <v>43</v>
      </c>
      <c r="B45" s="15">
        <v>1981</v>
      </c>
      <c r="C45" s="75">
        <v>317054</v>
      </c>
      <c r="D45" s="76" t="s">
        <v>926</v>
      </c>
      <c r="E45" s="77" t="s">
        <v>16</v>
      </c>
      <c r="F45" s="78" t="s">
        <v>719</v>
      </c>
      <c r="G45" s="89" t="s">
        <v>720</v>
      </c>
      <c r="H45" s="78">
        <v>27</v>
      </c>
      <c r="I45" s="58">
        <v>8</v>
      </c>
      <c r="J45" s="58">
        <v>13</v>
      </c>
      <c r="K45" s="81" t="s">
        <v>35</v>
      </c>
      <c r="L45" s="80" t="s">
        <v>26</v>
      </c>
      <c r="M45" s="80">
        <v>3</v>
      </c>
      <c r="N45" s="80">
        <v>4</v>
      </c>
      <c r="O45" s="80">
        <v>3</v>
      </c>
      <c r="P45" s="55" t="s">
        <v>731</v>
      </c>
      <c r="Q45" s="99" t="s">
        <v>702</v>
      </c>
      <c r="R45" s="80" t="s">
        <v>746</v>
      </c>
      <c r="S45" s="80" t="s">
        <v>684</v>
      </c>
      <c r="T45" s="94">
        <v>-740972.32352099998</v>
      </c>
      <c r="U45" s="95">
        <v>-1003282.62151</v>
      </c>
      <c r="V45" s="156" t="s">
        <v>1049</v>
      </c>
    </row>
    <row r="46" spans="1:22" ht="38.25" x14ac:dyDescent="0.2">
      <c r="A46" s="68">
        <v>44</v>
      </c>
      <c r="B46" s="15">
        <v>1982</v>
      </c>
      <c r="C46" s="75">
        <v>317055</v>
      </c>
      <c r="D46" s="76" t="s">
        <v>926</v>
      </c>
      <c r="E46" s="77" t="s">
        <v>16</v>
      </c>
      <c r="F46" s="78">
        <v>77</v>
      </c>
      <c r="G46" s="79">
        <f t="shared" si="4"/>
        <v>241.78</v>
      </c>
      <c r="H46" s="78">
        <v>33</v>
      </c>
      <c r="I46" s="63">
        <v>13</v>
      </c>
      <c r="J46" s="63">
        <v>12</v>
      </c>
      <c r="K46" s="81" t="s">
        <v>35</v>
      </c>
      <c r="L46" s="80" t="s">
        <v>26</v>
      </c>
      <c r="M46" s="80">
        <v>3</v>
      </c>
      <c r="N46" s="80">
        <v>4</v>
      </c>
      <c r="O46" s="80">
        <v>3</v>
      </c>
      <c r="P46" s="55" t="s">
        <v>732</v>
      </c>
      <c r="Q46" s="99" t="s">
        <v>702</v>
      </c>
      <c r="R46" s="80" t="s">
        <v>746</v>
      </c>
      <c r="S46" s="80" t="s">
        <v>684</v>
      </c>
      <c r="T46" s="94">
        <v>-740958.10761599999</v>
      </c>
      <c r="U46" s="95">
        <v>-1003288.303524</v>
      </c>
      <c r="V46" s="156" t="s">
        <v>1049</v>
      </c>
    </row>
    <row r="47" spans="1:22" ht="38.25" x14ac:dyDescent="0.2">
      <c r="A47" s="68">
        <v>45</v>
      </c>
      <c r="B47" s="15">
        <v>1983</v>
      </c>
      <c r="C47" s="75">
        <v>317056</v>
      </c>
      <c r="D47" s="76" t="s">
        <v>926</v>
      </c>
      <c r="E47" s="77" t="s">
        <v>16</v>
      </c>
      <c r="F47" s="78">
        <v>65</v>
      </c>
      <c r="G47" s="79">
        <f t="shared" si="4"/>
        <v>204.1</v>
      </c>
      <c r="H47" s="78">
        <v>34</v>
      </c>
      <c r="I47" s="63">
        <v>13</v>
      </c>
      <c r="J47" s="63">
        <v>12</v>
      </c>
      <c r="K47" s="81" t="s">
        <v>35</v>
      </c>
      <c r="L47" s="80" t="s">
        <v>26</v>
      </c>
      <c r="M47" s="80">
        <v>4</v>
      </c>
      <c r="N47" s="80">
        <v>4</v>
      </c>
      <c r="O47" s="80">
        <v>4</v>
      </c>
      <c r="P47" s="55" t="s">
        <v>733</v>
      </c>
      <c r="Q47" s="99" t="s">
        <v>702</v>
      </c>
      <c r="R47" s="80" t="s">
        <v>746</v>
      </c>
      <c r="S47" s="80" t="s">
        <v>684</v>
      </c>
      <c r="T47" s="94">
        <v>-740958.38655099995</v>
      </c>
      <c r="U47" s="95">
        <v>-1003291.1899690001</v>
      </c>
      <c r="V47" s="156" t="s">
        <v>1049</v>
      </c>
    </row>
    <row r="48" spans="1:22" ht="38.25" x14ac:dyDescent="0.2">
      <c r="A48" s="68">
        <v>46</v>
      </c>
      <c r="B48" s="15">
        <v>1986</v>
      </c>
      <c r="C48" s="75">
        <v>317059</v>
      </c>
      <c r="D48" s="76" t="s">
        <v>926</v>
      </c>
      <c r="E48" s="77" t="s">
        <v>16</v>
      </c>
      <c r="F48" s="78">
        <v>65</v>
      </c>
      <c r="G48" s="79">
        <f t="shared" si="4"/>
        <v>204.1</v>
      </c>
      <c r="H48" s="78">
        <v>26</v>
      </c>
      <c r="I48" s="63">
        <v>9</v>
      </c>
      <c r="J48" s="63">
        <v>13</v>
      </c>
      <c r="K48" s="81" t="s">
        <v>35</v>
      </c>
      <c r="L48" s="80" t="s">
        <v>26</v>
      </c>
      <c r="M48" s="80">
        <v>3</v>
      </c>
      <c r="N48" s="80">
        <v>4</v>
      </c>
      <c r="O48" s="90">
        <v>3</v>
      </c>
      <c r="P48" s="55" t="s">
        <v>734</v>
      </c>
      <c r="Q48" s="99" t="s">
        <v>702</v>
      </c>
      <c r="R48" s="80" t="s">
        <v>746</v>
      </c>
      <c r="S48" s="80" t="s">
        <v>684</v>
      </c>
      <c r="T48" s="94">
        <v>-740956.28287400003</v>
      </c>
      <c r="U48" s="95">
        <v>-1003295.101176</v>
      </c>
      <c r="V48" s="156" t="s">
        <v>1049</v>
      </c>
    </row>
    <row r="49" spans="1:22" ht="26.25" customHeight="1" x14ac:dyDescent="0.2">
      <c r="A49" s="68">
        <v>47</v>
      </c>
      <c r="B49" s="15">
        <v>1989</v>
      </c>
      <c r="C49" s="75">
        <v>317062</v>
      </c>
      <c r="D49" s="76" t="s">
        <v>926</v>
      </c>
      <c r="E49" s="77" t="s">
        <v>16</v>
      </c>
      <c r="F49" s="78">
        <v>83</v>
      </c>
      <c r="G49" s="79">
        <f t="shared" si="4"/>
        <v>260.62</v>
      </c>
      <c r="H49" s="78">
        <v>29</v>
      </c>
      <c r="I49" s="58">
        <v>7</v>
      </c>
      <c r="J49" s="58">
        <v>12</v>
      </c>
      <c r="K49" s="80">
        <v>4</v>
      </c>
      <c r="L49" s="80" t="s">
        <v>26</v>
      </c>
      <c r="M49" s="80">
        <v>4</v>
      </c>
      <c r="N49" s="80">
        <v>4</v>
      </c>
      <c r="O49" s="80">
        <v>4</v>
      </c>
      <c r="P49" s="57" t="s">
        <v>735</v>
      </c>
      <c r="Q49" s="99" t="s">
        <v>702</v>
      </c>
      <c r="R49" s="80" t="s">
        <v>746</v>
      </c>
      <c r="S49" s="80" t="s">
        <v>684</v>
      </c>
      <c r="T49" s="94">
        <v>-740966.77797599998</v>
      </c>
      <c r="U49" s="95">
        <v>-1003325.969068</v>
      </c>
      <c r="V49" s="156" t="s">
        <v>1049</v>
      </c>
    </row>
    <row r="50" spans="1:22" ht="38.25" x14ac:dyDescent="0.2">
      <c r="A50" s="68">
        <v>48</v>
      </c>
      <c r="B50" s="15">
        <v>1992</v>
      </c>
      <c r="C50" s="75">
        <v>317065</v>
      </c>
      <c r="D50" s="76" t="s">
        <v>926</v>
      </c>
      <c r="E50" s="77" t="s">
        <v>16</v>
      </c>
      <c r="F50" s="78">
        <v>73</v>
      </c>
      <c r="G50" s="79">
        <f xml:space="preserve"> F50*3.14</f>
        <v>229.22</v>
      </c>
      <c r="H50" s="78">
        <v>28</v>
      </c>
      <c r="I50" s="58">
        <v>12</v>
      </c>
      <c r="J50" s="58">
        <v>13</v>
      </c>
      <c r="K50" s="81" t="s">
        <v>35</v>
      </c>
      <c r="L50" s="80" t="s">
        <v>26</v>
      </c>
      <c r="M50" s="80">
        <v>3</v>
      </c>
      <c r="N50" s="80">
        <v>4</v>
      </c>
      <c r="O50" s="80">
        <v>3</v>
      </c>
      <c r="P50" s="55" t="s">
        <v>736</v>
      </c>
      <c r="Q50" s="99" t="s">
        <v>702</v>
      </c>
      <c r="R50" s="80" t="s">
        <v>746</v>
      </c>
      <c r="S50" s="80" t="s">
        <v>684</v>
      </c>
      <c r="T50" s="94">
        <v>-740963.30554800003</v>
      </c>
      <c r="U50" s="95">
        <v>-1003348.8426</v>
      </c>
      <c r="V50" s="156" t="s">
        <v>1049</v>
      </c>
    </row>
    <row r="51" spans="1:22" ht="38.25" x14ac:dyDescent="0.2">
      <c r="A51" s="68">
        <v>49</v>
      </c>
      <c r="B51" s="225" t="s">
        <v>230</v>
      </c>
      <c r="C51" s="226"/>
      <c r="D51" s="76" t="s">
        <v>926</v>
      </c>
      <c r="E51" s="77" t="s">
        <v>16</v>
      </c>
      <c r="F51" s="78">
        <v>26</v>
      </c>
      <c r="G51" s="79">
        <v>81</v>
      </c>
      <c r="H51" s="78">
        <v>22</v>
      </c>
      <c r="I51" s="63"/>
      <c r="J51" s="63"/>
      <c r="K51" s="81"/>
      <c r="L51" s="80"/>
      <c r="M51" s="80"/>
      <c r="N51" s="80"/>
      <c r="O51" s="90"/>
      <c r="P51" s="55" t="s">
        <v>1035</v>
      </c>
      <c r="Q51" s="99" t="s">
        <v>702</v>
      </c>
      <c r="R51" s="80" t="s">
        <v>746</v>
      </c>
      <c r="S51" s="80" t="s">
        <v>684</v>
      </c>
      <c r="T51" s="94"/>
      <c r="U51" s="95"/>
      <c r="V51" s="156" t="s">
        <v>1049</v>
      </c>
    </row>
    <row r="52" spans="1:22" ht="38.25" x14ac:dyDescent="0.2">
      <c r="A52" s="68">
        <v>50</v>
      </c>
      <c r="B52" s="225" t="s">
        <v>230</v>
      </c>
      <c r="C52" s="226"/>
      <c r="D52" s="76" t="s">
        <v>926</v>
      </c>
      <c r="E52" s="77" t="s">
        <v>16</v>
      </c>
      <c r="F52" s="78">
        <v>69</v>
      </c>
      <c r="G52" s="79">
        <v>217</v>
      </c>
      <c r="H52" s="78">
        <v>25</v>
      </c>
      <c r="I52" s="63"/>
      <c r="J52" s="63"/>
      <c r="K52" s="81"/>
      <c r="L52" s="80"/>
      <c r="M52" s="80"/>
      <c r="N52" s="80"/>
      <c r="O52" s="90"/>
      <c r="P52" s="55" t="s">
        <v>1035</v>
      </c>
      <c r="Q52" s="99" t="s">
        <v>702</v>
      </c>
      <c r="R52" s="80" t="s">
        <v>746</v>
      </c>
      <c r="S52" s="80" t="s">
        <v>684</v>
      </c>
      <c r="T52" s="94"/>
      <c r="U52" s="95"/>
      <c r="V52" s="156" t="s">
        <v>1049</v>
      </c>
    </row>
    <row r="53" spans="1:22" ht="25.5" x14ac:dyDescent="0.2">
      <c r="A53" s="68">
        <v>51</v>
      </c>
      <c r="B53" s="15">
        <v>1993</v>
      </c>
      <c r="C53" s="75">
        <v>317066</v>
      </c>
      <c r="D53" s="76" t="s">
        <v>926</v>
      </c>
      <c r="E53" s="77" t="s">
        <v>16</v>
      </c>
      <c r="F53" s="78">
        <v>69</v>
      </c>
      <c r="G53" s="79">
        <f t="shared" si="4"/>
        <v>216.66</v>
      </c>
      <c r="H53" s="78">
        <v>20</v>
      </c>
      <c r="I53" s="63">
        <v>6</v>
      </c>
      <c r="J53" s="63">
        <v>10</v>
      </c>
      <c r="K53" s="81" t="s">
        <v>35</v>
      </c>
      <c r="L53" s="80" t="s">
        <v>26</v>
      </c>
      <c r="M53" s="80">
        <v>4</v>
      </c>
      <c r="N53" s="80">
        <v>4</v>
      </c>
      <c r="O53" s="80">
        <v>4</v>
      </c>
      <c r="P53" s="55" t="s">
        <v>737</v>
      </c>
      <c r="Q53" s="99" t="s">
        <v>702</v>
      </c>
      <c r="R53" s="80" t="s">
        <v>746</v>
      </c>
      <c r="S53" s="80" t="s">
        <v>684</v>
      </c>
      <c r="T53" s="94">
        <v>-740947.81704400002</v>
      </c>
      <c r="U53" s="95">
        <v>-1003332.978533</v>
      </c>
      <c r="V53" s="153" t="s">
        <v>1044</v>
      </c>
    </row>
    <row r="54" spans="1:22" ht="25.5" x14ac:dyDescent="0.2">
      <c r="A54" s="68">
        <v>52</v>
      </c>
      <c r="B54" s="15">
        <v>1994</v>
      </c>
      <c r="C54" s="75">
        <v>317067</v>
      </c>
      <c r="D54" s="76" t="s">
        <v>926</v>
      </c>
      <c r="E54" s="77" t="s">
        <v>16</v>
      </c>
      <c r="F54" s="78">
        <v>76</v>
      </c>
      <c r="G54" s="79">
        <f t="shared" si="4"/>
        <v>238.64000000000001</v>
      </c>
      <c r="H54" s="78">
        <v>30</v>
      </c>
      <c r="I54" s="58">
        <v>6</v>
      </c>
      <c r="J54" s="58">
        <v>14</v>
      </c>
      <c r="K54" s="81" t="s">
        <v>35</v>
      </c>
      <c r="L54" s="80" t="s">
        <v>26</v>
      </c>
      <c r="M54" s="80">
        <v>3</v>
      </c>
      <c r="N54" s="80">
        <v>4</v>
      </c>
      <c r="O54" s="80">
        <v>3</v>
      </c>
      <c r="P54" s="55" t="s">
        <v>738</v>
      </c>
      <c r="Q54" s="99" t="s">
        <v>702</v>
      </c>
      <c r="R54" s="80" t="s">
        <v>746</v>
      </c>
      <c r="S54" s="80" t="s">
        <v>684</v>
      </c>
      <c r="T54" s="94">
        <v>-740945.70261399995</v>
      </c>
      <c r="U54" s="95">
        <v>-1003341.854226</v>
      </c>
      <c r="V54" s="153" t="s">
        <v>1044</v>
      </c>
    </row>
    <row r="55" spans="1:22" ht="25.5" x14ac:dyDescent="0.2">
      <c r="A55" s="68">
        <v>53</v>
      </c>
      <c r="B55" s="15">
        <v>1995</v>
      </c>
      <c r="C55" s="75">
        <v>317068</v>
      </c>
      <c r="D55" s="76" t="s">
        <v>926</v>
      </c>
      <c r="E55" s="77" t="s">
        <v>16</v>
      </c>
      <c r="F55" s="78">
        <v>57</v>
      </c>
      <c r="G55" s="79">
        <f t="shared" si="4"/>
        <v>178.98000000000002</v>
      </c>
      <c r="H55" s="78">
        <v>28</v>
      </c>
      <c r="I55" s="58">
        <v>7</v>
      </c>
      <c r="J55" s="58">
        <v>7</v>
      </c>
      <c r="K55" s="81" t="s">
        <v>35</v>
      </c>
      <c r="L55" s="80" t="s">
        <v>26</v>
      </c>
      <c r="M55" s="80">
        <v>4</v>
      </c>
      <c r="N55" s="80">
        <v>4</v>
      </c>
      <c r="O55" s="80">
        <v>4</v>
      </c>
      <c r="P55" s="55" t="s">
        <v>739</v>
      </c>
      <c r="Q55" s="99" t="s">
        <v>702</v>
      </c>
      <c r="R55" s="80" t="s">
        <v>746</v>
      </c>
      <c r="S55" s="80" t="s">
        <v>684</v>
      </c>
      <c r="T55" s="94">
        <v>-740943.75328499998</v>
      </c>
      <c r="U55" s="95">
        <v>-1003351.402399</v>
      </c>
      <c r="V55" s="153" t="s">
        <v>1044</v>
      </c>
    </row>
    <row r="56" spans="1:22" ht="38.25" x14ac:dyDescent="0.2">
      <c r="A56" s="68">
        <v>54</v>
      </c>
      <c r="B56" s="15">
        <v>1997</v>
      </c>
      <c r="C56" s="75">
        <v>317070</v>
      </c>
      <c r="D56" s="76" t="s">
        <v>926</v>
      </c>
      <c r="E56" s="77" t="s">
        <v>16</v>
      </c>
      <c r="F56" s="78">
        <v>62</v>
      </c>
      <c r="G56" s="79">
        <f t="shared" si="4"/>
        <v>194.68</v>
      </c>
      <c r="H56" s="78">
        <v>36</v>
      </c>
      <c r="I56" s="58">
        <v>14</v>
      </c>
      <c r="J56" s="58">
        <v>11</v>
      </c>
      <c r="K56" s="80">
        <v>4</v>
      </c>
      <c r="L56" s="80" t="s">
        <v>26</v>
      </c>
      <c r="M56" s="80">
        <v>3</v>
      </c>
      <c r="N56" s="80">
        <v>4</v>
      </c>
      <c r="O56" s="80">
        <v>3</v>
      </c>
      <c r="P56" s="55" t="s">
        <v>740</v>
      </c>
      <c r="Q56" s="99" t="s">
        <v>702</v>
      </c>
      <c r="R56" s="80" t="s">
        <v>747</v>
      </c>
      <c r="S56" s="80" t="s">
        <v>684</v>
      </c>
      <c r="T56" s="94">
        <v>-740944.49685800006</v>
      </c>
      <c r="U56" s="95">
        <v>-1003375.035672</v>
      </c>
      <c r="V56" s="156" t="s">
        <v>1049</v>
      </c>
    </row>
    <row r="57" spans="1:22" ht="38.25" x14ac:dyDescent="0.2">
      <c r="A57" s="68">
        <v>55</v>
      </c>
      <c r="B57" s="15">
        <v>1998</v>
      </c>
      <c r="C57" s="75">
        <v>317071</v>
      </c>
      <c r="D57" s="76" t="s">
        <v>926</v>
      </c>
      <c r="E57" s="77" t="s">
        <v>16</v>
      </c>
      <c r="F57" s="78">
        <v>76</v>
      </c>
      <c r="G57" s="79">
        <f t="shared" si="4"/>
        <v>238.64000000000001</v>
      </c>
      <c r="H57" s="78">
        <v>33</v>
      </c>
      <c r="I57" s="58">
        <v>8</v>
      </c>
      <c r="J57" s="58">
        <v>11</v>
      </c>
      <c r="K57" s="81" t="s">
        <v>35</v>
      </c>
      <c r="L57" s="80" t="s">
        <v>26</v>
      </c>
      <c r="M57" s="80">
        <v>4</v>
      </c>
      <c r="N57" s="80">
        <v>4</v>
      </c>
      <c r="O57" s="80">
        <v>4</v>
      </c>
      <c r="P57" s="55" t="s">
        <v>741</v>
      </c>
      <c r="Q57" s="99" t="s">
        <v>702</v>
      </c>
      <c r="R57" s="80" t="s">
        <v>748</v>
      </c>
      <c r="S57" s="80" t="s">
        <v>684</v>
      </c>
      <c r="T57" s="94">
        <v>-740936.175254</v>
      </c>
      <c r="U57" s="95">
        <v>-1003372.925622</v>
      </c>
      <c r="V57" s="153" t="s">
        <v>1044</v>
      </c>
    </row>
    <row r="58" spans="1:22" ht="25.5" x14ac:dyDescent="0.2">
      <c r="A58" s="68">
        <v>56</v>
      </c>
      <c r="B58" s="15">
        <v>1999</v>
      </c>
      <c r="C58" s="75">
        <v>317072</v>
      </c>
      <c r="D58" s="76" t="s">
        <v>926</v>
      </c>
      <c r="E58" s="77" t="s">
        <v>16</v>
      </c>
      <c r="F58" s="78">
        <v>95</v>
      </c>
      <c r="G58" s="79">
        <f t="shared" si="4"/>
        <v>298.3</v>
      </c>
      <c r="H58" s="78">
        <v>37</v>
      </c>
      <c r="I58" s="63">
        <v>8</v>
      </c>
      <c r="J58" s="63">
        <v>16</v>
      </c>
      <c r="K58" s="80">
        <v>4</v>
      </c>
      <c r="L58" s="80" t="s">
        <v>26</v>
      </c>
      <c r="M58" s="80">
        <v>4</v>
      </c>
      <c r="N58" s="80">
        <v>4</v>
      </c>
      <c r="O58" s="80">
        <v>4</v>
      </c>
      <c r="P58" s="55" t="s">
        <v>742</v>
      </c>
      <c r="Q58" s="99" t="s">
        <v>702</v>
      </c>
      <c r="R58" s="80" t="s">
        <v>748</v>
      </c>
      <c r="S58" s="80" t="s">
        <v>684</v>
      </c>
      <c r="T58" s="94">
        <v>-740934.52266599995</v>
      </c>
      <c r="U58" s="95">
        <v>-1003386.53269</v>
      </c>
      <c r="V58" s="153" t="s">
        <v>1044</v>
      </c>
    </row>
    <row r="59" spans="1:22" ht="38.25" x14ac:dyDescent="0.2">
      <c r="A59" s="68">
        <v>57</v>
      </c>
      <c r="B59" s="15">
        <v>2004</v>
      </c>
      <c r="C59" s="75">
        <v>317077</v>
      </c>
      <c r="D59" s="76" t="s">
        <v>926</v>
      </c>
      <c r="E59" s="77" t="s">
        <v>16</v>
      </c>
      <c r="F59" s="78">
        <v>48</v>
      </c>
      <c r="G59" s="79">
        <f t="shared" si="4"/>
        <v>150.72</v>
      </c>
      <c r="H59" s="78">
        <v>26</v>
      </c>
      <c r="I59" s="63">
        <v>7</v>
      </c>
      <c r="J59" s="63">
        <v>10</v>
      </c>
      <c r="K59" s="81" t="s">
        <v>35</v>
      </c>
      <c r="L59" s="80" t="s">
        <v>26</v>
      </c>
      <c r="M59" s="80">
        <v>4</v>
      </c>
      <c r="N59" s="80">
        <v>5</v>
      </c>
      <c r="O59" s="80">
        <v>4</v>
      </c>
      <c r="P59" s="55" t="s">
        <v>743</v>
      </c>
      <c r="Q59" s="99" t="s">
        <v>702</v>
      </c>
      <c r="R59" s="80" t="s">
        <v>747</v>
      </c>
      <c r="S59" s="80" t="s">
        <v>684</v>
      </c>
      <c r="T59" s="94">
        <v>-740944.66558899998</v>
      </c>
      <c r="U59" s="95">
        <v>-1003439.891513</v>
      </c>
      <c r="V59" s="156" t="s">
        <v>1049</v>
      </c>
    </row>
    <row r="60" spans="1:22" ht="38.25" x14ac:dyDescent="0.2">
      <c r="A60" s="68">
        <v>58</v>
      </c>
      <c r="B60" s="15">
        <v>2005</v>
      </c>
      <c r="C60" s="75">
        <v>317078</v>
      </c>
      <c r="D60" s="76" t="s">
        <v>926</v>
      </c>
      <c r="E60" s="77" t="s">
        <v>16</v>
      </c>
      <c r="F60" s="78">
        <v>61</v>
      </c>
      <c r="G60" s="79">
        <f t="shared" si="4"/>
        <v>191.54000000000002</v>
      </c>
      <c r="H60" s="78">
        <v>23</v>
      </c>
      <c r="I60" s="63">
        <v>7</v>
      </c>
      <c r="J60" s="63">
        <v>10</v>
      </c>
      <c r="K60" s="81" t="s">
        <v>35</v>
      </c>
      <c r="L60" s="80" t="s">
        <v>26</v>
      </c>
      <c r="M60" s="80">
        <v>4</v>
      </c>
      <c r="N60" s="80">
        <v>5</v>
      </c>
      <c r="O60" s="80">
        <v>4</v>
      </c>
      <c r="P60" s="55" t="s">
        <v>744</v>
      </c>
      <c r="Q60" s="99" t="s">
        <v>702</v>
      </c>
      <c r="R60" s="80" t="s">
        <v>747</v>
      </c>
      <c r="S60" s="80" t="s">
        <v>684</v>
      </c>
      <c r="T60" s="94">
        <v>-740945.11531200004</v>
      </c>
      <c r="U60" s="95">
        <v>-1003443.665519</v>
      </c>
      <c r="V60" s="156" t="s">
        <v>1049</v>
      </c>
    </row>
    <row r="61" spans="1:22" ht="38.25" x14ac:dyDescent="0.2">
      <c r="A61" s="68">
        <v>59</v>
      </c>
      <c r="B61" s="15">
        <v>2007</v>
      </c>
      <c r="C61" s="75">
        <v>317080</v>
      </c>
      <c r="D61" s="76" t="s">
        <v>926</v>
      </c>
      <c r="E61" s="77" t="s">
        <v>16</v>
      </c>
      <c r="F61" s="78">
        <v>100</v>
      </c>
      <c r="G61" s="79">
        <f t="shared" si="4"/>
        <v>314</v>
      </c>
      <c r="H61" s="78">
        <v>36</v>
      </c>
      <c r="I61" s="63">
        <v>4</v>
      </c>
      <c r="J61" s="63">
        <v>20</v>
      </c>
      <c r="K61" s="81" t="s">
        <v>721</v>
      </c>
      <c r="L61" s="80" t="s">
        <v>26</v>
      </c>
      <c r="M61" s="80">
        <v>4</v>
      </c>
      <c r="N61" s="80">
        <v>5</v>
      </c>
      <c r="O61" s="80">
        <v>4</v>
      </c>
      <c r="P61" s="55" t="s">
        <v>745</v>
      </c>
      <c r="Q61" s="99" t="s">
        <v>702</v>
      </c>
      <c r="R61" s="80" t="s">
        <v>747</v>
      </c>
      <c r="S61" s="80" t="s">
        <v>684</v>
      </c>
      <c r="T61" s="94">
        <v>-740951.540897</v>
      </c>
      <c r="U61" s="95">
        <v>-1003443.712094</v>
      </c>
      <c r="V61" s="156" t="s">
        <v>1049</v>
      </c>
    </row>
    <row r="62" spans="1:22" ht="25.5" x14ac:dyDescent="0.2">
      <c r="A62" s="68">
        <v>60</v>
      </c>
      <c r="B62" s="15">
        <v>2008</v>
      </c>
      <c r="C62" s="75">
        <v>317081</v>
      </c>
      <c r="D62" s="76" t="s">
        <v>926</v>
      </c>
      <c r="E62" s="77" t="s">
        <v>16</v>
      </c>
      <c r="F62" s="78">
        <v>81</v>
      </c>
      <c r="G62" s="79">
        <f xml:space="preserve"> F62*3.14</f>
        <v>254.34</v>
      </c>
      <c r="H62" s="78">
        <v>30</v>
      </c>
      <c r="I62" s="15">
        <v>9</v>
      </c>
      <c r="J62" s="15">
        <v>16</v>
      </c>
      <c r="K62" s="81" t="s">
        <v>721</v>
      </c>
      <c r="L62" s="80" t="s">
        <v>26</v>
      </c>
      <c r="M62" s="80">
        <v>3</v>
      </c>
      <c r="N62" s="80">
        <v>3</v>
      </c>
      <c r="O62" s="80">
        <v>3</v>
      </c>
      <c r="P62" s="55" t="s">
        <v>749</v>
      </c>
      <c r="Q62" s="98" t="s">
        <v>789</v>
      </c>
      <c r="R62" s="80" t="s">
        <v>787</v>
      </c>
      <c r="S62" s="80" t="s">
        <v>684</v>
      </c>
      <c r="T62" s="94">
        <v>-740398.973963</v>
      </c>
      <c r="U62" s="95">
        <v>-1004706.351348</v>
      </c>
      <c r="V62" s="153" t="s">
        <v>1044</v>
      </c>
    </row>
    <row r="63" spans="1:22" ht="38.25" x14ac:dyDescent="0.2">
      <c r="A63" s="68">
        <v>61</v>
      </c>
      <c r="B63" s="15">
        <v>2011</v>
      </c>
      <c r="C63" s="75">
        <v>317084</v>
      </c>
      <c r="D63" s="76" t="s">
        <v>926</v>
      </c>
      <c r="E63" s="77" t="s">
        <v>16</v>
      </c>
      <c r="F63" s="78">
        <v>89</v>
      </c>
      <c r="G63" s="79">
        <f t="shared" ref="G63:G99" si="6" xml:space="preserve"> F63*3.14</f>
        <v>279.46000000000004</v>
      </c>
      <c r="H63" s="78">
        <v>28</v>
      </c>
      <c r="I63" s="58">
        <v>11</v>
      </c>
      <c r="J63" s="58">
        <v>17</v>
      </c>
      <c r="K63" s="80">
        <v>5</v>
      </c>
      <c r="L63" s="80" t="s">
        <v>26</v>
      </c>
      <c r="M63" s="80">
        <v>3</v>
      </c>
      <c r="N63" s="80">
        <v>4</v>
      </c>
      <c r="O63" s="80">
        <v>4</v>
      </c>
      <c r="P63" s="55" t="s">
        <v>750</v>
      </c>
      <c r="Q63" s="98" t="s">
        <v>789</v>
      </c>
      <c r="R63" s="80" t="s">
        <v>787</v>
      </c>
      <c r="S63" s="80" t="s">
        <v>684</v>
      </c>
      <c r="T63" s="94">
        <v>-740392.22965700005</v>
      </c>
      <c r="U63" s="95">
        <v>-1004715.844229</v>
      </c>
      <c r="V63" s="153" t="s">
        <v>1044</v>
      </c>
    </row>
    <row r="64" spans="1:22" ht="25.5" x14ac:dyDescent="0.2">
      <c r="A64" s="68">
        <v>62</v>
      </c>
      <c r="B64" s="15">
        <v>2014</v>
      </c>
      <c r="C64" s="75">
        <v>317088</v>
      </c>
      <c r="D64" s="76" t="s">
        <v>926</v>
      </c>
      <c r="E64" s="77" t="s">
        <v>16</v>
      </c>
      <c r="F64" s="78">
        <v>83</v>
      </c>
      <c r="G64" s="79">
        <f t="shared" si="6"/>
        <v>260.62</v>
      </c>
      <c r="H64" s="78">
        <v>26</v>
      </c>
      <c r="I64" s="58">
        <v>3</v>
      </c>
      <c r="J64" s="58">
        <v>11</v>
      </c>
      <c r="K64" s="80">
        <v>5</v>
      </c>
      <c r="L64" s="80" t="s">
        <v>26</v>
      </c>
      <c r="M64" s="80">
        <v>3</v>
      </c>
      <c r="N64" s="80">
        <v>3</v>
      </c>
      <c r="O64" s="80">
        <v>4</v>
      </c>
      <c r="P64" s="55" t="s">
        <v>751</v>
      </c>
      <c r="Q64" s="98" t="s">
        <v>789</v>
      </c>
      <c r="R64" s="80" t="s">
        <v>788</v>
      </c>
      <c r="S64" s="80" t="s">
        <v>684</v>
      </c>
      <c r="T64" s="94">
        <v>-740364.36633500003</v>
      </c>
      <c r="U64" s="95">
        <v>-1004761.85197</v>
      </c>
      <c r="V64" s="153" t="s">
        <v>1044</v>
      </c>
    </row>
    <row r="65" spans="1:22" ht="25.5" x14ac:dyDescent="0.2">
      <c r="A65" s="68">
        <v>63</v>
      </c>
      <c r="B65" s="15">
        <v>2015</v>
      </c>
      <c r="C65" s="75">
        <v>317087</v>
      </c>
      <c r="D65" s="76" t="s">
        <v>926</v>
      </c>
      <c r="E65" s="77" t="s">
        <v>16</v>
      </c>
      <c r="F65" s="78">
        <v>88</v>
      </c>
      <c r="G65" s="79">
        <f t="shared" si="6"/>
        <v>276.32</v>
      </c>
      <c r="H65" s="78">
        <v>32</v>
      </c>
      <c r="I65" s="63">
        <v>13</v>
      </c>
      <c r="J65" s="63">
        <v>18</v>
      </c>
      <c r="K65" s="80">
        <v>5</v>
      </c>
      <c r="L65" s="80" t="s">
        <v>26</v>
      </c>
      <c r="M65" s="80">
        <v>3</v>
      </c>
      <c r="N65" s="80">
        <v>3</v>
      </c>
      <c r="O65" s="80">
        <v>4</v>
      </c>
      <c r="P65" s="55" t="s">
        <v>752</v>
      </c>
      <c r="Q65" s="98" t="s">
        <v>789</v>
      </c>
      <c r="R65" s="80" t="s">
        <v>788</v>
      </c>
      <c r="S65" s="80" t="s">
        <v>684</v>
      </c>
      <c r="T65" s="94">
        <v>-740362.22337000002</v>
      </c>
      <c r="U65" s="95">
        <v>-1004765.313503</v>
      </c>
      <c r="V65" s="153" t="s">
        <v>1044</v>
      </c>
    </row>
    <row r="66" spans="1:22" ht="25.5" x14ac:dyDescent="0.2">
      <c r="A66" s="68">
        <v>64</v>
      </c>
      <c r="B66" s="15">
        <v>2017</v>
      </c>
      <c r="C66" s="75">
        <v>317085</v>
      </c>
      <c r="D66" s="76" t="s">
        <v>926</v>
      </c>
      <c r="E66" s="77" t="s">
        <v>16</v>
      </c>
      <c r="F66" s="78">
        <v>67</v>
      </c>
      <c r="G66" s="79">
        <f t="shared" si="6"/>
        <v>210.38</v>
      </c>
      <c r="H66" s="78">
        <v>29</v>
      </c>
      <c r="I66" s="63">
        <v>18</v>
      </c>
      <c r="J66" s="63">
        <v>11</v>
      </c>
      <c r="K66" s="80">
        <v>5</v>
      </c>
      <c r="L66" s="80" t="s">
        <v>26</v>
      </c>
      <c r="M66" s="80">
        <v>3</v>
      </c>
      <c r="N66" s="80">
        <v>4</v>
      </c>
      <c r="O66" s="80">
        <v>3</v>
      </c>
      <c r="P66" s="55" t="s">
        <v>753</v>
      </c>
      <c r="Q66" s="98" t="s">
        <v>789</v>
      </c>
      <c r="R66" s="80" t="s">
        <v>788</v>
      </c>
      <c r="S66" s="80" t="s">
        <v>684</v>
      </c>
      <c r="T66" s="94">
        <v>-740355.64469099999</v>
      </c>
      <c r="U66" s="95">
        <v>-1004776.006571</v>
      </c>
      <c r="V66" s="153" t="s">
        <v>1044</v>
      </c>
    </row>
    <row r="67" spans="1:22" ht="25.5" x14ac:dyDescent="0.2">
      <c r="A67" s="68">
        <v>65</v>
      </c>
      <c r="B67" s="15">
        <v>2018</v>
      </c>
      <c r="C67" s="75">
        <v>317102</v>
      </c>
      <c r="D67" s="76" t="s">
        <v>926</v>
      </c>
      <c r="E67" s="77" t="s">
        <v>16</v>
      </c>
      <c r="F67" s="78">
        <v>90</v>
      </c>
      <c r="G67" s="79">
        <f t="shared" si="6"/>
        <v>282.60000000000002</v>
      </c>
      <c r="H67" s="78">
        <v>34</v>
      </c>
      <c r="I67" s="63">
        <v>14</v>
      </c>
      <c r="J67" s="63">
        <v>18</v>
      </c>
      <c r="K67" s="80">
        <v>5</v>
      </c>
      <c r="L67" s="80" t="s">
        <v>26</v>
      </c>
      <c r="M67" s="80">
        <v>4</v>
      </c>
      <c r="N67" s="80">
        <v>4</v>
      </c>
      <c r="O67" s="80">
        <v>3</v>
      </c>
      <c r="P67" s="55" t="s">
        <v>754</v>
      </c>
      <c r="Q67" s="98" t="s">
        <v>789</v>
      </c>
      <c r="R67" s="80" t="s">
        <v>788</v>
      </c>
      <c r="S67" s="80" t="s">
        <v>684</v>
      </c>
      <c r="T67" s="94">
        <v>-740350.67450700002</v>
      </c>
      <c r="U67" s="95">
        <v>-1004791.729385</v>
      </c>
      <c r="V67" s="153" t="s">
        <v>1044</v>
      </c>
    </row>
    <row r="68" spans="1:22" ht="25.5" x14ac:dyDescent="0.2">
      <c r="A68" s="68">
        <v>66</v>
      </c>
      <c r="B68" s="15">
        <v>2019</v>
      </c>
      <c r="C68" s="75">
        <v>317101</v>
      </c>
      <c r="D68" s="76" t="s">
        <v>926</v>
      </c>
      <c r="E68" s="77" t="s">
        <v>16</v>
      </c>
      <c r="F68" s="78">
        <v>78</v>
      </c>
      <c r="G68" s="79">
        <f t="shared" si="6"/>
        <v>244.92000000000002</v>
      </c>
      <c r="H68" s="78">
        <v>28</v>
      </c>
      <c r="I68" s="63">
        <v>22</v>
      </c>
      <c r="J68" s="63">
        <v>12</v>
      </c>
      <c r="K68" s="81" t="s">
        <v>721</v>
      </c>
      <c r="L68" s="80" t="s">
        <v>26</v>
      </c>
      <c r="M68" s="80">
        <v>3</v>
      </c>
      <c r="N68" s="80">
        <v>3</v>
      </c>
      <c r="O68" s="80">
        <v>3</v>
      </c>
      <c r="P68" s="55" t="s">
        <v>755</v>
      </c>
      <c r="Q68" s="98" t="s">
        <v>789</v>
      </c>
      <c r="R68" s="80" t="s">
        <v>788</v>
      </c>
      <c r="S68" s="80" t="s">
        <v>684</v>
      </c>
      <c r="T68" s="94">
        <v>-740345.94384399999</v>
      </c>
      <c r="U68" s="95">
        <v>-1004791.951149</v>
      </c>
      <c r="V68" s="153" t="s">
        <v>1044</v>
      </c>
    </row>
    <row r="69" spans="1:22" ht="25.5" x14ac:dyDescent="0.2">
      <c r="A69" s="68">
        <v>67</v>
      </c>
      <c r="B69" s="15">
        <v>2021</v>
      </c>
      <c r="C69" s="75">
        <v>317099</v>
      </c>
      <c r="D69" s="76" t="s">
        <v>926</v>
      </c>
      <c r="E69" s="77" t="s">
        <v>16</v>
      </c>
      <c r="F69" s="78">
        <v>65</v>
      </c>
      <c r="G69" s="79">
        <f t="shared" si="6"/>
        <v>204.1</v>
      </c>
      <c r="H69" s="78">
        <v>20</v>
      </c>
      <c r="I69" s="63">
        <v>16</v>
      </c>
      <c r="J69" s="63">
        <v>10</v>
      </c>
      <c r="K69" s="81" t="s">
        <v>721</v>
      </c>
      <c r="L69" s="80" t="s">
        <v>26</v>
      </c>
      <c r="M69" s="80">
        <v>3</v>
      </c>
      <c r="N69" s="80">
        <v>4</v>
      </c>
      <c r="O69" s="80">
        <v>3</v>
      </c>
      <c r="P69" s="55" t="s">
        <v>756</v>
      </c>
      <c r="Q69" s="98" t="s">
        <v>789</v>
      </c>
      <c r="R69" s="80" t="s">
        <v>788</v>
      </c>
      <c r="S69" s="80" t="s">
        <v>684</v>
      </c>
      <c r="T69" s="94">
        <v>-740342.63051599998</v>
      </c>
      <c r="U69" s="95">
        <v>-1004797.037207</v>
      </c>
      <c r="V69" s="153" t="s">
        <v>1044</v>
      </c>
    </row>
    <row r="70" spans="1:22" ht="25.5" x14ac:dyDescent="0.2">
      <c r="A70" s="68">
        <v>68</v>
      </c>
      <c r="B70" s="15">
        <v>2028</v>
      </c>
      <c r="C70" s="75">
        <v>317092</v>
      </c>
      <c r="D70" s="76" t="s">
        <v>926</v>
      </c>
      <c r="E70" s="77" t="s">
        <v>16</v>
      </c>
      <c r="F70" s="78">
        <v>65</v>
      </c>
      <c r="G70" s="79">
        <f t="shared" si="6"/>
        <v>204.1</v>
      </c>
      <c r="H70" s="78">
        <v>28</v>
      </c>
      <c r="I70" s="63">
        <v>18</v>
      </c>
      <c r="J70" s="63">
        <v>9</v>
      </c>
      <c r="K70" s="81" t="s">
        <v>721</v>
      </c>
      <c r="L70" s="80" t="s">
        <v>26</v>
      </c>
      <c r="M70" s="80">
        <v>3</v>
      </c>
      <c r="N70" s="80">
        <v>4</v>
      </c>
      <c r="O70" s="80">
        <v>3</v>
      </c>
      <c r="P70" s="55" t="s">
        <v>757</v>
      </c>
      <c r="Q70" s="98" t="s">
        <v>789</v>
      </c>
      <c r="R70" s="80" t="s">
        <v>788</v>
      </c>
      <c r="S70" s="80" t="s">
        <v>684</v>
      </c>
      <c r="T70" s="94">
        <v>-740326.64479599998</v>
      </c>
      <c r="U70" s="95">
        <v>-1004822.147463</v>
      </c>
      <c r="V70" s="153" t="s">
        <v>1044</v>
      </c>
    </row>
    <row r="71" spans="1:22" ht="25.5" x14ac:dyDescent="0.2">
      <c r="A71" s="68">
        <v>69</v>
      </c>
      <c r="B71" s="15">
        <v>2030</v>
      </c>
      <c r="C71" s="75">
        <v>317112</v>
      </c>
      <c r="D71" s="76" t="s">
        <v>926</v>
      </c>
      <c r="E71" s="77" t="s">
        <v>16</v>
      </c>
      <c r="F71" s="78">
        <v>86</v>
      </c>
      <c r="G71" s="79">
        <f t="shared" si="6"/>
        <v>270.04000000000002</v>
      </c>
      <c r="H71" s="78">
        <v>33</v>
      </c>
      <c r="I71" s="63">
        <v>18</v>
      </c>
      <c r="J71" s="63">
        <v>20</v>
      </c>
      <c r="K71" s="81" t="s">
        <v>721</v>
      </c>
      <c r="L71" s="80" t="s">
        <v>26</v>
      </c>
      <c r="M71" s="80">
        <v>3</v>
      </c>
      <c r="N71" s="80">
        <v>3</v>
      </c>
      <c r="O71" s="80">
        <v>3</v>
      </c>
      <c r="P71" s="55" t="s">
        <v>758</v>
      </c>
      <c r="Q71" s="98" t="s">
        <v>789</v>
      </c>
      <c r="R71" s="80" t="s">
        <v>788</v>
      </c>
      <c r="S71" s="80" t="s">
        <v>684</v>
      </c>
      <c r="T71" s="94">
        <v>-740309.867279</v>
      </c>
      <c r="U71" s="95">
        <v>-1004851.276103</v>
      </c>
      <c r="V71" s="152" t="s">
        <v>1050</v>
      </c>
    </row>
    <row r="72" spans="1:22" ht="25.5" x14ac:dyDescent="0.2">
      <c r="A72" s="68">
        <v>70</v>
      </c>
      <c r="B72" s="15">
        <v>2031</v>
      </c>
      <c r="C72" s="75">
        <v>317111</v>
      </c>
      <c r="D72" s="76" t="s">
        <v>926</v>
      </c>
      <c r="E72" s="77" t="s">
        <v>16</v>
      </c>
      <c r="F72" s="78">
        <v>84</v>
      </c>
      <c r="G72" s="79">
        <f t="shared" si="6"/>
        <v>263.76</v>
      </c>
      <c r="H72" s="78">
        <v>33</v>
      </c>
      <c r="I72" s="63">
        <v>14</v>
      </c>
      <c r="J72" s="63">
        <v>18</v>
      </c>
      <c r="K72" s="81" t="s">
        <v>721</v>
      </c>
      <c r="L72" s="80" t="s">
        <v>26</v>
      </c>
      <c r="M72" s="80">
        <v>3</v>
      </c>
      <c r="N72" s="80">
        <v>3</v>
      </c>
      <c r="O72" s="80">
        <v>3</v>
      </c>
      <c r="P72" s="55" t="s">
        <v>759</v>
      </c>
      <c r="Q72" s="98" t="s">
        <v>789</v>
      </c>
      <c r="R72" s="80" t="s">
        <v>788</v>
      </c>
      <c r="S72" s="80" t="s">
        <v>684</v>
      </c>
      <c r="T72" s="94">
        <v>-740307.64142200002</v>
      </c>
      <c r="U72" s="95">
        <v>-1004853.789837</v>
      </c>
      <c r="V72" s="152" t="s">
        <v>1050</v>
      </c>
    </row>
    <row r="73" spans="1:22" ht="25.5" x14ac:dyDescent="0.2">
      <c r="A73" s="68">
        <v>71</v>
      </c>
      <c r="B73" s="15">
        <v>2032</v>
      </c>
      <c r="C73" s="75">
        <v>317110</v>
      </c>
      <c r="D73" s="76" t="s">
        <v>926</v>
      </c>
      <c r="E73" s="77" t="s">
        <v>16</v>
      </c>
      <c r="F73" s="78">
        <v>61</v>
      </c>
      <c r="G73" s="79">
        <f t="shared" si="6"/>
        <v>191.54000000000002</v>
      </c>
      <c r="H73" s="78">
        <v>35</v>
      </c>
      <c r="I73" s="58">
        <v>24</v>
      </c>
      <c r="J73" s="58">
        <v>7</v>
      </c>
      <c r="K73" s="81" t="s">
        <v>721</v>
      </c>
      <c r="L73" s="80" t="s">
        <v>26</v>
      </c>
      <c r="M73" s="80">
        <v>2</v>
      </c>
      <c r="N73" s="80">
        <v>3</v>
      </c>
      <c r="O73" s="90">
        <v>2</v>
      </c>
      <c r="P73" s="55" t="s">
        <v>760</v>
      </c>
      <c r="Q73" s="98" t="s">
        <v>789</v>
      </c>
      <c r="R73" s="80" t="s">
        <v>788</v>
      </c>
      <c r="S73" s="80" t="s">
        <v>684</v>
      </c>
      <c r="T73" s="94">
        <v>-740305.83198799996</v>
      </c>
      <c r="U73" s="95">
        <v>-1004857.229302</v>
      </c>
      <c r="V73" s="152" t="s">
        <v>1050</v>
      </c>
    </row>
    <row r="74" spans="1:22" ht="25.5" x14ac:dyDescent="0.2">
      <c r="A74" s="68">
        <v>72</v>
      </c>
      <c r="B74" s="15">
        <v>2037</v>
      </c>
      <c r="C74" s="75">
        <v>317105</v>
      </c>
      <c r="D74" s="76" t="s">
        <v>926</v>
      </c>
      <c r="E74" s="77" t="s">
        <v>16</v>
      </c>
      <c r="F74" s="78">
        <v>70</v>
      </c>
      <c r="G74" s="79">
        <f t="shared" si="6"/>
        <v>219.8</v>
      </c>
      <c r="H74" s="78">
        <v>29</v>
      </c>
      <c r="I74" s="63">
        <v>14</v>
      </c>
      <c r="J74" s="63">
        <v>15</v>
      </c>
      <c r="K74" s="80">
        <v>5</v>
      </c>
      <c r="L74" s="80" t="s">
        <v>26</v>
      </c>
      <c r="M74" s="80">
        <v>3</v>
      </c>
      <c r="N74" s="80">
        <v>4</v>
      </c>
      <c r="O74" s="80">
        <v>3</v>
      </c>
      <c r="P74" s="57" t="s">
        <v>761</v>
      </c>
      <c r="Q74" s="98" t="s">
        <v>789</v>
      </c>
      <c r="R74" s="80" t="s">
        <v>788</v>
      </c>
      <c r="S74" s="80" t="s">
        <v>684</v>
      </c>
      <c r="T74" s="94">
        <v>-740287.84031200001</v>
      </c>
      <c r="U74" s="95">
        <v>-1004885.926151</v>
      </c>
      <c r="V74" s="152" t="s">
        <v>1050</v>
      </c>
    </row>
    <row r="75" spans="1:22" x14ac:dyDescent="0.2">
      <c r="A75" s="68">
        <v>73</v>
      </c>
      <c r="B75" s="15">
        <v>2038</v>
      </c>
      <c r="C75" s="75">
        <v>317104</v>
      </c>
      <c r="D75" s="76" t="s">
        <v>926</v>
      </c>
      <c r="E75" s="77" t="s">
        <v>16</v>
      </c>
      <c r="F75" s="78">
        <v>74</v>
      </c>
      <c r="G75" s="79">
        <f t="shared" si="6"/>
        <v>232.36</v>
      </c>
      <c r="H75" s="78">
        <v>33</v>
      </c>
      <c r="I75" s="15">
        <v>18</v>
      </c>
      <c r="J75" s="15">
        <v>16</v>
      </c>
      <c r="K75" s="81" t="s">
        <v>721</v>
      </c>
      <c r="L75" s="80" t="s">
        <v>26</v>
      </c>
      <c r="M75" s="80">
        <v>3</v>
      </c>
      <c r="N75" s="80">
        <v>3</v>
      </c>
      <c r="O75" s="80">
        <v>3</v>
      </c>
      <c r="P75" s="55" t="s">
        <v>762</v>
      </c>
      <c r="Q75" s="98" t="s">
        <v>789</v>
      </c>
      <c r="R75" s="80" t="s">
        <v>788</v>
      </c>
      <c r="S75" s="80" t="s">
        <v>684</v>
      </c>
      <c r="T75" s="94">
        <v>-740286.53966200002</v>
      </c>
      <c r="U75" s="95">
        <v>-1004888.000341</v>
      </c>
      <c r="V75" s="152" t="s">
        <v>1050</v>
      </c>
    </row>
    <row r="76" spans="1:22" ht="25.5" x14ac:dyDescent="0.2">
      <c r="A76" s="68">
        <v>74</v>
      </c>
      <c r="B76" s="15">
        <v>2040</v>
      </c>
      <c r="C76" s="75">
        <v>317113</v>
      </c>
      <c r="D76" s="76" t="s">
        <v>926</v>
      </c>
      <c r="E76" s="77" t="s">
        <v>16</v>
      </c>
      <c r="F76" s="78">
        <v>87</v>
      </c>
      <c r="G76" s="79">
        <f t="shared" si="6"/>
        <v>273.18</v>
      </c>
      <c r="H76" s="78">
        <v>33</v>
      </c>
      <c r="I76" s="63">
        <v>15</v>
      </c>
      <c r="J76" s="63">
        <v>18</v>
      </c>
      <c r="K76" s="81" t="s">
        <v>721</v>
      </c>
      <c r="L76" s="80" t="s">
        <v>26</v>
      </c>
      <c r="M76" s="80">
        <v>3</v>
      </c>
      <c r="N76" s="80">
        <v>3</v>
      </c>
      <c r="O76" s="80">
        <v>3</v>
      </c>
      <c r="P76" s="55" t="s">
        <v>763</v>
      </c>
      <c r="Q76" s="98" t="s">
        <v>789</v>
      </c>
      <c r="R76" s="80" t="s">
        <v>788</v>
      </c>
      <c r="S76" s="80" t="s">
        <v>684</v>
      </c>
      <c r="T76" s="94">
        <v>-740274.07032000006</v>
      </c>
      <c r="U76" s="95">
        <v>-1004907.756758</v>
      </c>
      <c r="V76" s="152" t="s">
        <v>1050</v>
      </c>
    </row>
    <row r="77" spans="1:22" ht="25.5" x14ac:dyDescent="0.2">
      <c r="A77" s="68">
        <v>75</v>
      </c>
      <c r="B77" s="15">
        <v>2041</v>
      </c>
      <c r="C77" s="75">
        <v>317114</v>
      </c>
      <c r="D77" s="76" t="s">
        <v>926</v>
      </c>
      <c r="E77" s="77" t="s">
        <v>16</v>
      </c>
      <c r="F77" s="78">
        <v>83</v>
      </c>
      <c r="G77" s="79">
        <f t="shared" si="6"/>
        <v>260.62</v>
      </c>
      <c r="H77" s="78">
        <v>38</v>
      </c>
      <c r="I77" s="15">
        <v>14</v>
      </c>
      <c r="J77" s="15">
        <v>20</v>
      </c>
      <c r="K77" s="81" t="s">
        <v>721</v>
      </c>
      <c r="L77" s="80" t="s">
        <v>26</v>
      </c>
      <c r="M77" s="80">
        <v>3</v>
      </c>
      <c r="N77" s="80">
        <v>3</v>
      </c>
      <c r="O77" s="80">
        <v>4</v>
      </c>
      <c r="P77" s="55" t="s">
        <v>764</v>
      </c>
      <c r="Q77" s="98" t="s">
        <v>789</v>
      </c>
      <c r="R77" s="80" t="s">
        <v>788</v>
      </c>
      <c r="S77" s="80" t="s">
        <v>684</v>
      </c>
      <c r="T77" s="94">
        <v>-740272.405103</v>
      </c>
      <c r="U77" s="95">
        <v>-1004909.9772270001</v>
      </c>
      <c r="V77" s="152" t="s">
        <v>1050</v>
      </c>
    </row>
    <row r="78" spans="1:22" x14ac:dyDescent="0.2">
      <c r="A78" s="68">
        <v>76</v>
      </c>
      <c r="B78" s="15">
        <v>2044</v>
      </c>
      <c r="C78" s="75">
        <v>317117</v>
      </c>
      <c r="D78" s="76" t="s">
        <v>926</v>
      </c>
      <c r="E78" s="77" t="s">
        <v>16</v>
      </c>
      <c r="F78" s="78">
        <v>86</v>
      </c>
      <c r="G78" s="79">
        <f t="shared" si="6"/>
        <v>270.04000000000002</v>
      </c>
      <c r="H78" s="78">
        <v>33</v>
      </c>
      <c r="I78" s="63">
        <v>15</v>
      </c>
      <c r="J78" s="63">
        <v>16</v>
      </c>
      <c r="K78" s="81" t="s">
        <v>721</v>
      </c>
      <c r="L78" s="80" t="s">
        <v>26</v>
      </c>
      <c r="M78" s="80">
        <v>3</v>
      </c>
      <c r="N78" s="80">
        <v>3</v>
      </c>
      <c r="O78" s="80">
        <v>3</v>
      </c>
      <c r="P78" s="55" t="s">
        <v>765</v>
      </c>
      <c r="Q78" s="98" t="s">
        <v>789</v>
      </c>
      <c r="R78" s="80" t="s">
        <v>788</v>
      </c>
      <c r="S78" s="80" t="s">
        <v>684</v>
      </c>
      <c r="T78" s="94">
        <v>-740258.86557599995</v>
      </c>
      <c r="U78" s="95">
        <v>-1004930.169244</v>
      </c>
      <c r="V78" s="152" t="s">
        <v>1050</v>
      </c>
    </row>
    <row r="79" spans="1:22" ht="25.5" x14ac:dyDescent="0.2">
      <c r="A79" s="68">
        <v>77</v>
      </c>
      <c r="B79" s="15">
        <v>2050</v>
      </c>
      <c r="C79" s="75">
        <v>317123</v>
      </c>
      <c r="D79" s="76" t="s">
        <v>926</v>
      </c>
      <c r="E79" s="77" t="s">
        <v>16</v>
      </c>
      <c r="F79" s="78">
        <v>89</v>
      </c>
      <c r="G79" s="79">
        <f t="shared" si="6"/>
        <v>279.46000000000004</v>
      </c>
      <c r="H79" s="78">
        <v>33</v>
      </c>
      <c r="I79" s="63">
        <v>20</v>
      </c>
      <c r="J79" s="63">
        <v>16</v>
      </c>
      <c r="K79" s="80">
        <v>5</v>
      </c>
      <c r="L79" s="80" t="s">
        <v>26</v>
      </c>
      <c r="M79" s="80">
        <v>3</v>
      </c>
      <c r="N79" s="80">
        <v>4</v>
      </c>
      <c r="O79" s="80">
        <v>4</v>
      </c>
      <c r="P79" s="55" t="s">
        <v>766</v>
      </c>
      <c r="Q79" s="98" t="s">
        <v>789</v>
      </c>
      <c r="R79" s="80" t="s">
        <v>787</v>
      </c>
      <c r="S79" s="80" t="s">
        <v>684</v>
      </c>
      <c r="T79" s="94">
        <v>-740233.24416400003</v>
      </c>
      <c r="U79" s="95">
        <v>-1004967.354267</v>
      </c>
      <c r="V79" s="152" t="s">
        <v>1050</v>
      </c>
    </row>
    <row r="80" spans="1:22" ht="25.5" x14ac:dyDescent="0.2">
      <c r="A80" s="68">
        <v>78</v>
      </c>
      <c r="B80" s="15">
        <v>2052</v>
      </c>
      <c r="C80" s="75">
        <v>317147</v>
      </c>
      <c r="D80" s="76" t="s">
        <v>926</v>
      </c>
      <c r="E80" s="77" t="s">
        <v>16</v>
      </c>
      <c r="F80" s="78">
        <v>69</v>
      </c>
      <c r="G80" s="79">
        <f t="shared" si="6"/>
        <v>216.66</v>
      </c>
      <c r="H80" s="78">
        <v>27</v>
      </c>
      <c r="I80" s="63">
        <v>14</v>
      </c>
      <c r="J80" s="63">
        <v>10</v>
      </c>
      <c r="K80" s="81" t="s">
        <v>721</v>
      </c>
      <c r="L80" s="80" t="s">
        <v>26</v>
      </c>
      <c r="M80" s="80">
        <v>3</v>
      </c>
      <c r="N80" s="80">
        <v>3</v>
      </c>
      <c r="O80" s="80">
        <v>4</v>
      </c>
      <c r="P80" s="55" t="s">
        <v>767</v>
      </c>
      <c r="Q80" s="98" t="s">
        <v>789</v>
      </c>
      <c r="R80" s="80" t="s">
        <v>787</v>
      </c>
      <c r="S80" s="80" t="s">
        <v>684</v>
      </c>
      <c r="T80" s="94">
        <v>-740225.18055699999</v>
      </c>
      <c r="U80" s="95">
        <v>-1004979.139836</v>
      </c>
      <c r="V80" s="152" t="s">
        <v>1050</v>
      </c>
    </row>
    <row r="81" spans="1:22" ht="25.5" x14ac:dyDescent="0.2">
      <c r="A81" s="68">
        <v>79</v>
      </c>
      <c r="B81" s="15">
        <v>2054</v>
      </c>
      <c r="C81" s="75">
        <v>317145</v>
      </c>
      <c r="D81" s="76" t="s">
        <v>926</v>
      </c>
      <c r="E81" s="77" t="s">
        <v>16</v>
      </c>
      <c r="F81" s="78">
        <v>55</v>
      </c>
      <c r="G81" s="79">
        <f t="shared" si="6"/>
        <v>172.70000000000002</v>
      </c>
      <c r="H81" s="78">
        <v>30</v>
      </c>
      <c r="I81" s="58">
        <v>18</v>
      </c>
      <c r="J81" s="58">
        <v>8</v>
      </c>
      <c r="K81" s="80">
        <v>5</v>
      </c>
      <c r="L81" s="80" t="s">
        <v>26</v>
      </c>
      <c r="M81" s="80">
        <v>4</v>
      </c>
      <c r="N81" s="80">
        <v>4</v>
      </c>
      <c r="O81" s="80">
        <v>4</v>
      </c>
      <c r="P81" s="55" t="s">
        <v>768</v>
      </c>
      <c r="Q81" s="98" t="s">
        <v>789</v>
      </c>
      <c r="R81" s="80" t="s">
        <v>787</v>
      </c>
      <c r="S81" s="80" t="s">
        <v>684</v>
      </c>
      <c r="T81" s="94">
        <v>-740222.27733399998</v>
      </c>
      <c r="U81" s="95">
        <v>-1004983.018159</v>
      </c>
      <c r="V81" s="152" t="s">
        <v>1050</v>
      </c>
    </row>
    <row r="82" spans="1:22" ht="25.5" x14ac:dyDescent="0.2">
      <c r="A82" s="68">
        <v>80</v>
      </c>
      <c r="B82" s="15">
        <v>2055</v>
      </c>
      <c r="C82" s="75">
        <v>317144</v>
      </c>
      <c r="D82" s="76" t="s">
        <v>926</v>
      </c>
      <c r="E82" s="77" t="s">
        <v>16</v>
      </c>
      <c r="F82" s="78">
        <v>60</v>
      </c>
      <c r="G82" s="79">
        <f t="shared" si="6"/>
        <v>188.4</v>
      </c>
      <c r="H82" s="78">
        <v>26</v>
      </c>
      <c r="I82" s="58">
        <v>13</v>
      </c>
      <c r="J82" s="58">
        <v>8</v>
      </c>
      <c r="K82" s="81" t="s">
        <v>721</v>
      </c>
      <c r="L82" s="80" t="s">
        <v>26</v>
      </c>
      <c r="M82" s="80">
        <v>4</v>
      </c>
      <c r="N82" s="80">
        <v>3</v>
      </c>
      <c r="O82" s="80">
        <v>4</v>
      </c>
      <c r="P82" s="55" t="s">
        <v>769</v>
      </c>
      <c r="Q82" s="98" t="s">
        <v>789</v>
      </c>
      <c r="R82" s="80" t="s">
        <v>787</v>
      </c>
      <c r="S82" s="80" t="s">
        <v>684</v>
      </c>
      <c r="T82" s="94">
        <v>-740220.597373</v>
      </c>
      <c r="U82" s="95">
        <v>-1004985.480487</v>
      </c>
      <c r="V82" s="152" t="s">
        <v>1050</v>
      </c>
    </row>
    <row r="83" spans="1:22" ht="25.5" x14ac:dyDescent="0.2">
      <c r="A83" s="68">
        <v>81</v>
      </c>
      <c r="B83" s="15">
        <v>2056</v>
      </c>
      <c r="C83" s="75">
        <v>317143</v>
      </c>
      <c r="D83" s="76" t="s">
        <v>926</v>
      </c>
      <c r="E83" s="77" t="s">
        <v>16</v>
      </c>
      <c r="F83" s="78">
        <v>65</v>
      </c>
      <c r="G83" s="79">
        <f t="shared" si="6"/>
        <v>204.1</v>
      </c>
      <c r="H83" s="78">
        <v>30</v>
      </c>
      <c r="I83" s="63">
        <v>13</v>
      </c>
      <c r="J83" s="63">
        <v>8</v>
      </c>
      <c r="K83" s="81" t="s">
        <v>721</v>
      </c>
      <c r="L83" s="80" t="s">
        <v>26</v>
      </c>
      <c r="M83" s="80">
        <v>3</v>
      </c>
      <c r="N83" s="80">
        <v>3</v>
      </c>
      <c r="O83" s="80">
        <v>4</v>
      </c>
      <c r="P83" s="55" t="s">
        <v>770</v>
      </c>
      <c r="Q83" s="98" t="s">
        <v>789</v>
      </c>
      <c r="R83" s="80" t="s">
        <v>787</v>
      </c>
      <c r="S83" s="80" t="s">
        <v>684</v>
      </c>
      <c r="T83" s="94">
        <v>-740219.57418999996</v>
      </c>
      <c r="U83" s="95">
        <v>-1004987.300529</v>
      </c>
      <c r="V83" s="152" t="s">
        <v>1050</v>
      </c>
    </row>
    <row r="84" spans="1:22" ht="25.5" x14ac:dyDescent="0.2">
      <c r="A84" s="68">
        <v>82</v>
      </c>
      <c r="B84" s="15">
        <v>2057</v>
      </c>
      <c r="C84" s="75">
        <v>317142</v>
      </c>
      <c r="D84" s="76" t="s">
        <v>926</v>
      </c>
      <c r="E84" s="77" t="s">
        <v>16</v>
      </c>
      <c r="F84" s="78">
        <v>60</v>
      </c>
      <c r="G84" s="79">
        <f t="shared" si="6"/>
        <v>188.4</v>
      </c>
      <c r="H84" s="78">
        <v>27</v>
      </c>
      <c r="I84" s="63">
        <v>14</v>
      </c>
      <c r="J84" s="63">
        <v>9</v>
      </c>
      <c r="K84" s="80">
        <v>5</v>
      </c>
      <c r="L84" s="80" t="s">
        <v>26</v>
      </c>
      <c r="M84" s="80">
        <v>4</v>
      </c>
      <c r="N84" s="80">
        <v>3</v>
      </c>
      <c r="O84" s="80">
        <v>4</v>
      </c>
      <c r="P84" s="55" t="s">
        <v>771</v>
      </c>
      <c r="Q84" s="98" t="s">
        <v>789</v>
      </c>
      <c r="R84" s="80" t="s">
        <v>787</v>
      </c>
      <c r="S84" s="80" t="s">
        <v>684</v>
      </c>
      <c r="T84" s="94">
        <v>-740216.40318699996</v>
      </c>
      <c r="U84" s="95">
        <v>-1004991.503618</v>
      </c>
      <c r="V84" s="152" t="s">
        <v>1050</v>
      </c>
    </row>
    <row r="85" spans="1:22" ht="25.5" x14ac:dyDescent="0.2">
      <c r="A85" s="68">
        <v>83</v>
      </c>
      <c r="B85" s="15">
        <v>2058</v>
      </c>
      <c r="C85" s="75">
        <v>317141</v>
      </c>
      <c r="D85" s="76" t="s">
        <v>926</v>
      </c>
      <c r="E85" s="77" t="s">
        <v>16</v>
      </c>
      <c r="F85" s="78">
        <v>60</v>
      </c>
      <c r="G85" s="79">
        <f t="shared" si="6"/>
        <v>188.4</v>
      </c>
      <c r="H85" s="78">
        <v>27</v>
      </c>
      <c r="I85" s="58">
        <v>17</v>
      </c>
      <c r="J85" s="58">
        <v>9</v>
      </c>
      <c r="K85" s="81" t="s">
        <v>721</v>
      </c>
      <c r="L85" s="80" t="s">
        <v>26</v>
      </c>
      <c r="M85" s="80">
        <v>3</v>
      </c>
      <c r="N85" s="80">
        <v>3</v>
      </c>
      <c r="O85" s="80">
        <v>3</v>
      </c>
      <c r="P85" s="55" t="s">
        <v>772</v>
      </c>
      <c r="Q85" s="98" t="s">
        <v>789</v>
      </c>
      <c r="R85" s="80" t="s">
        <v>787</v>
      </c>
      <c r="S85" s="80" t="s">
        <v>684</v>
      </c>
      <c r="T85" s="94">
        <v>-740213.18638900004</v>
      </c>
      <c r="U85" s="95">
        <v>-1004996.768242</v>
      </c>
      <c r="V85" s="152" t="s">
        <v>1050</v>
      </c>
    </row>
    <row r="86" spans="1:22" ht="25.5" x14ac:dyDescent="0.2">
      <c r="A86" s="68">
        <v>84</v>
      </c>
      <c r="B86" s="15">
        <v>2059</v>
      </c>
      <c r="C86" s="75">
        <v>317140</v>
      </c>
      <c r="D86" s="76" t="s">
        <v>926</v>
      </c>
      <c r="E86" s="77" t="s">
        <v>16</v>
      </c>
      <c r="F86" s="78">
        <v>53</v>
      </c>
      <c r="G86" s="79">
        <f t="shared" si="6"/>
        <v>166.42000000000002</v>
      </c>
      <c r="H86" s="78">
        <v>14</v>
      </c>
      <c r="I86" s="58">
        <v>2</v>
      </c>
      <c r="J86" s="58">
        <v>4</v>
      </c>
      <c r="K86" s="80">
        <v>5</v>
      </c>
      <c r="L86" s="80" t="s">
        <v>26</v>
      </c>
      <c r="M86" s="80">
        <v>4</v>
      </c>
      <c r="N86" s="80">
        <v>3</v>
      </c>
      <c r="O86" s="80">
        <v>4</v>
      </c>
      <c r="P86" s="55" t="s">
        <v>773</v>
      </c>
      <c r="Q86" s="98" t="s">
        <v>789</v>
      </c>
      <c r="R86" s="80" t="s">
        <v>787</v>
      </c>
      <c r="S86" s="80" t="s">
        <v>684</v>
      </c>
      <c r="T86" s="94">
        <v>-740211.64320299996</v>
      </c>
      <c r="U86" s="95">
        <v>-1004998.827969</v>
      </c>
      <c r="V86" s="152" t="s">
        <v>1050</v>
      </c>
    </row>
    <row r="87" spans="1:22" ht="25.5" x14ac:dyDescent="0.2">
      <c r="A87" s="68">
        <v>85</v>
      </c>
      <c r="B87" s="15">
        <v>2060</v>
      </c>
      <c r="C87" s="75">
        <v>317139</v>
      </c>
      <c r="D87" s="76" t="s">
        <v>926</v>
      </c>
      <c r="E87" s="77" t="s">
        <v>16</v>
      </c>
      <c r="F87" s="78">
        <v>71</v>
      </c>
      <c r="G87" s="79">
        <f t="shared" si="6"/>
        <v>222.94</v>
      </c>
      <c r="H87" s="78">
        <v>28</v>
      </c>
      <c r="I87" s="58">
        <v>18</v>
      </c>
      <c r="J87" s="58">
        <v>9</v>
      </c>
      <c r="K87" s="81" t="s">
        <v>721</v>
      </c>
      <c r="L87" s="80" t="s">
        <v>26</v>
      </c>
      <c r="M87" s="80">
        <v>4</v>
      </c>
      <c r="N87" s="80">
        <v>3</v>
      </c>
      <c r="O87" s="80">
        <v>4</v>
      </c>
      <c r="P87" s="55" t="s">
        <v>774</v>
      </c>
      <c r="Q87" s="98" t="s">
        <v>789</v>
      </c>
      <c r="R87" s="80" t="s">
        <v>787</v>
      </c>
      <c r="S87" s="80" t="s">
        <v>684</v>
      </c>
      <c r="T87" s="94">
        <v>-740209.611668</v>
      </c>
      <c r="U87" s="95">
        <v>-1005001.530706</v>
      </c>
      <c r="V87" s="152" t="s">
        <v>1050</v>
      </c>
    </row>
    <row r="88" spans="1:22" ht="25.5" x14ac:dyDescent="0.2">
      <c r="A88" s="68">
        <v>86</v>
      </c>
      <c r="B88" s="15">
        <v>2062</v>
      </c>
      <c r="C88" s="75">
        <v>317137</v>
      </c>
      <c r="D88" s="76" t="s">
        <v>926</v>
      </c>
      <c r="E88" s="77" t="s">
        <v>16</v>
      </c>
      <c r="F88" s="78">
        <v>56</v>
      </c>
      <c r="G88" s="79">
        <f t="shared" si="6"/>
        <v>175.84</v>
      </c>
      <c r="H88" s="78">
        <v>16</v>
      </c>
      <c r="I88" s="58">
        <v>3</v>
      </c>
      <c r="J88" s="58">
        <v>5</v>
      </c>
      <c r="K88" s="81" t="s">
        <v>721</v>
      </c>
      <c r="L88" s="80" t="s">
        <v>26</v>
      </c>
      <c r="M88" s="80">
        <v>4</v>
      </c>
      <c r="N88" s="80">
        <v>3</v>
      </c>
      <c r="O88" s="80">
        <v>4</v>
      </c>
      <c r="P88" s="55" t="s">
        <v>775</v>
      </c>
      <c r="Q88" s="98" t="s">
        <v>789</v>
      </c>
      <c r="R88" s="80" t="s">
        <v>787</v>
      </c>
      <c r="S88" s="80" t="s">
        <v>684</v>
      </c>
      <c r="T88" s="94">
        <v>-740204.78666999994</v>
      </c>
      <c r="U88" s="95">
        <v>-1005008.384396</v>
      </c>
      <c r="V88" s="152" t="s">
        <v>1050</v>
      </c>
    </row>
    <row r="89" spans="1:22" ht="25.5" x14ac:dyDescent="0.2">
      <c r="A89" s="68">
        <v>87</v>
      </c>
      <c r="B89" s="15">
        <v>2063</v>
      </c>
      <c r="C89" s="75">
        <v>317136</v>
      </c>
      <c r="D89" s="76" t="s">
        <v>926</v>
      </c>
      <c r="E89" s="77" t="s">
        <v>16</v>
      </c>
      <c r="F89" s="78">
        <v>58</v>
      </c>
      <c r="G89" s="79">
        <f t="shared" si="6"/>
        <v>182.12</v>
      </c>
      <c r="H89" s="78">
        <v>28</v>
      </c>
      <c r="I89" s="63">
        <v>17</v>
      </c>
      <c r="J89" s="63">
        <v>8</v>
      </c>
      <c r="K89" s="80">
        <v>5</v>
      </c>
      <c r="L89" s="80" t="s">
        <v>26</v>
      </c>
      <c r="M89" s="80">
        <v>4</v>
      </c>
      <c r="N89" s="80">
        <v>3</v>
      </c>
      <c r="O89" s="80">
        <v>4</v>
      </c>
      <c r="P89" s="55" t="s">
        <v>776</v>
      </c>
      <c r="Q89" s="98" t="s">
        <v>789</v>
      </c>
      <c r="R89" s="80" t="s">
        <v>787</v>
      </c>
      <c r="S89" s="80" t="s">
        <v>684</v>
      </c>
      <c r="T89" s="94">
        <v>-740203.179886</v>
      </c>
      <c r="U89" s="95">
        <v>-1005011.028477</v>
      </c>
      <c r="V89" s="152" t="s">
        <v>1050</v>
      </c>
    </row>
    <row r="90" spans="1:22" ht="25.5" x14ac:dyDescent="0.2">
      <c r="A90" s="68">
        <v>88</v>
      </c>
      <c r="B90" s="15">
        <v>2064</v>
      </c>
      <c r="C90" s="75">
        <v>317135</v>
      </c>
      <c r="D90" s="76" t="s">
        <v>926</v>
      </c>
      <c r="E90" s="77" t="s">
        <v>16</v>
      </c>
      <c r="F90" s="78">
        <v>60</v>
      </c>
      <c r="G90" s="79">
        <f t="shared" si="6"/>
        <v>188.4</v>
      </c>
      <c r="H90" s="78">
        <v>28</v>
      </c>
      <c r="I90" s="58">
        <v>17</v>
      </c>
      <c r="J90" s="58">
        <v>8</v>
      </c>
      <c r="K90" s="80">
        <v>5</v>
      </c>
      <c r="L90" s="80" t="s">
        <v>26</v>
      </c>
      <c r="M90" s="80">
        <v>4</v>
      </c>
      <c r="N90" s="80">
        <v>4</v>
      </c>
      <c r="O90" s="80">
        <v>4</v>
      </c>
      <c r="P90" s="55" t="s">
        <v>777</v>
      </c>
      <c r="Q90" s="98" t="s">
        <v>789</v>
      </c>
      <c r="R90" s="80" t="s">
        <v>787</v>
      </c>
      <c r="S90" s="80" t="s">
        <v>684</v>
      </c>
      <c r="T90" s="94">
        <v>-740200.93511199998</v>
      </c>
      <c r="U90" s="95">
        <v>-1005013.928536</v>
      </c>
      <c r="V90" s="152" t="s">
        <v>1050</v>
      </c>
    </row>
    <row r="91" spans="1:22" ht="25.5" x14ac:dyDescent="0.2">
      <c r="A91" s="68">
        <v>89</v>
      </c>
      <c r="B91" s="15">
        <v>2065</v>
      </c>
      <c r="C91" s="75">
        <v>317134</v>
      </c>
      <c r="D91" s="76" t="s">
        <v>926</v>
      </c>
      <c r="E91" s="77" t="s">
        <v>16</v>
      </c>
      <c r="F91" s="78">
        <v>69</v>
      </c>
      <c r="G91" s="79">
        <f t="shared" si="6"/>
        <v>216.66</v>
      </c>
      <c r="H91" s="78">
        <v>30</v>
      </c>
      <c r="I91" s="58">
        <v>15</v>
      </c>
      <c r="J91" s="58">
        <v>9</v>
      </c>
      <c r="K91" s="81" t="s">
        <v>721</v>
      </c>
      <c r="L91" s="80" t="s">
        <v>26</v>
      </c>
      <c r="M91" s="80">
        <v>3</v>
      </c>
      <c r="N91" s="80">
        <v>3</v>
      </c>
      <c r="O91" s="80">
        <v>4</v>
      </c>
      <c r="P91" s="55" t="s">
        <v>778</v>
      </c>
      <c r="Q91" s="98" t="s">
        <v>789</v>
      </c>
      <c r="R91" s="80" t="s">
        <v>787</v>
      </c>
      <c r="S91" s="80" t="s">
        <v>684</v>
      </c>
      <c r="T91" s="94">
        <v>-740199.39911799994</v>
      </c>
      <c r="U91" s="95">
        <v>-1005016.5628430001</v>
      </c>
      <c r="V91" s="152" t="s">
        <v>1050</v>
      </c>
    </row>
    <row r="92" spans="1:22" ht="25.5" x14ac:dyDescent="0.2">
      <c r="A92" s="68">
        <v>90</v>
      </c>
      <c r="B92" s="15">
        <v>2066</v>
      </c>
      <c r="C92" s="75">
        <v>317133</v>
      </c>
      <c r="D92" s="76" t="s">
        <v>926</v>
      </c>
      <c r="E92" s="77" t="s">
        <v>16</v>
      </c>
      <c r="F92" s="78">
        <v>67</v>
      </c>
      <c r="G92" s="79">
        <f t="shared" si="6"/>
        <v>210.38</v>
      </c>
      <c r="H92" s="78">
        <v>19</v>
      </c>
      <c r="I92" s="63">
        <v>7</v>
      </c>
      <c r="J92" s="63">
        <v>7</v>
      </c>
      <c r="K92" s="81" t="s">
        <v>721</v>
      </c>
      <c r="L92" s="80" t="s">
        <v>26</v>
      </c>
      <c r="M92" s="80">
        <v>3</v>
      </c>
      <c r="N92" s="80">
        <v>3</v>
      </c>
      <c r="O92" s="80">
        <v>4</v>
      </c>
      <c r="P92" s="55" t="s">
        <v>779</v>
      </c>
      <c r="Q92" s="98" t="s">
        <v>789</v>
      </c>
      <c r="R92" s="80" t="s">
        <v>787</v>
      </c>
      <c r="S92" s="80" t="s">
        <v>684</v>
      </c>
      <c r="T92" s="94">
        <v>-740197.86312200001</v>
      </c>
      <c r="U92" s="95">
        <v>-1005019.19715</v>
      </c>
      <c r="V92" s="152" t="s">
        <v>1050</v>
      </c>
    </row>
    <row r="93" spans="1:22" x14ac:dyDescent="0.2">
      <c r="A93" s="68">
        <v>91</v>
      </c>
      <c r="B93" s="15">
        <v>2067</v>
      </c>
      <c r="C93" s="75">
        <v>317132</v>
      </c>
      <c r="D93" s="76" t="s">
        <v>926</v>
      </c>
      <c r="E93" s="77" t="s">
        <v>16</v>
      </c>
      <c r="F93" s="78">
        <v>76</v>
      </c>
      <c r="G93" s="79">
        <f t="shared" si="6"/>
        <v>238.64000000000001</v>
      </c>
      <c r="H93" s="78">
        <v>30</v>
      </c>
      <c r="I93" s="58">
        <v>8</v>
      </c>
      <c r="J93" s="58">
        <v>9</v>
      </c>
      <c r="K93" s="80">
        <v>5</v>
      </c>
      <c r="L93" s="80" t="s">
        <v>26</v>
      </c>
      <c r="M93" s="80">
        <v>4</v>
      </c>
      <c r="N93" s="80">
        <v>3</v>
      </c>
      <c r="O93" s="80">
        <v>4</v>
      </c>
      <c r="P93" s="55" t="s">
        <v>780</v>
      </c>
      <c r="Q93" s="98" t="s">
        <v>789</v>
      </c>
      <c r="R93" s="80" t="s">
        <v>787</v>
      </c>
      <c r="S93" s="80" t="s">
        <v>684</v>
      </c>
      <c r="T93" s="94">
        <v>-740192.265014</v>
      </c>
      <c r="U93" s="95">
        <v>-1005026.373442</v>
      </c>
      <c r="V93" s="152" t="s">
        <v>1050</v>
      </c>
    </row>
    <row r="94" spans="1:22" x14ac:dyDescent="0.2">
      <c r="A94" s="68">
        <v>92</v>
      </c>
      <c r="B94" s="15">
        <v>2068</v>
      </c>
      <c r="C94" s="75">
        <v>317131</v>
      </c>
      <c r="D94" s="76" t="s">
        <v>926</v>
      </c>
      <c r="E94" s="77" t="s">
        <v>16</v>
      </c>
      <c r="F94" s="78">
        <v>70</v>
      </c>
      <c r="G94" s="79">
        <f t="shared" si="6"/>
        <v>219.8</v>
      </c>
      <c r="H94" s="78">
        <v>15</v>
      </c>
      <c r="I94" s="58">
        <v>4</v>
      </c>
      <c r="J94" s="58">
        <v>7</v>
      </c>
      <c r="K94" s="80">
        <v>5</v>
      </c>
      <c r="L94" s="80" t="s">
        <v>26</v>
      </c>
      <c r="M94" s="80">
        <v>4</v>
      </c>
      <c r="N94" s="80">
        <v>3</v>
      </c>
      <c r="O94" s="80">
        <v>4</v>
      </c>
      <c r="P94" s="55" t="s">
        <v>781</v>
      </c>
      <c r="Q94" s="98" t="s">
        <v>789</v>
      </c>
      <c r="R94" s="80" t="s">
        <v>787</v>
      </c>
      <c r="S94" s="80" t="s">
        <v>684</v>
      </c>
      <c r="T94" s="94">
        <v>-740190.76900700002</v>
      </c>
      <c r="U94" s="95">
        <v>-1005028.426656</v>
      </c>
      <c r="V94" s="152" t="s">
        <v>1050</v>
      </c>
    </row>
    <row r="95" spans="1:22" ht="25.5" x14ac:dyDescent="0.2">
      <c r="A95" s="68">
        <v>93</v>
      </c>
      <c r="B95" s="15">
        <v>2069</v>
      </c>
      <c r="C95" s="75">
        <v>317130</v>
      </c>
      <c r="D95" s="76" t="s">
        <v>926</v>
      </c>
      <c r="E95" s="77" t="s">
        <v>16</v>
      </c>
      <c r="F95" s="78">
        <v>69</v>
      </c>
      <c r="G95" s="79">
        <f t="shared" si="6"/>
        <v>216.66</v>
      </c>
      <c r="H95" s="78">
        <v>30</v>
      </c>
      <c r="I95" s="58">
        <v>15</v>
      </c>
      <c r="J95" s="58">
        <v>7</v>
      </c>
      <c r="K95" s="81" t="s">
        <v>721</v>
      </c>
      <c r="L95" s="80" t="s">
        <v>26</v>
      </c>
      <c r="M95" s="80">
        <v>3</v>
      </c>
      <c r="N95" s="80">
        <v>3</v>
      </c>
      <c r="O95" s="80">
        <v>4</v>
      </c>
      <c r="P95" s="55" t="s">
        <v>782</v>
      </c>
      <c r="Q95" s="98" t="s">
        <v>789</v>
      </c>
      <c r="R95" s="80" t="s">
        <v>787</v>
      </c>
      <c r="S95" s="80" t="s">
        <v>684</v>
      </c>
      <c r="T95" s="94">
        <v>-740189.55122300005</v>
      </c>
      <c r="U95" s="95">
        <v>-1005030.7532180001</v>
      </c>
      <c r="V95" s="152" t="s">
        <v>1050</v>
      </c>
    </row>
    <row r="96" spans="1:22" ht="25.5" x14ac:dyDescent="0.2">
      <c r="A96" s="68">
        <v>94</v>
      </c>
      <c r="B96" s="15">
        <v>2070</v>
      </c>
      <c r="C96" s="75">
        <v>317129</v>
      </c>
      <c r="D96" s="76" t="s">
        <v>926</v>
      </c>
      <c r="E96" s="77" t="s">
        <v>16</v>
      </c>
      <c r="F96" s="78">
        <v>65</v>
      </c>
      <c r="G96" s="79">
        <f t="shared" si="6"/>
        <v>204.1</v>
      </c>
      <c r="H96" s="78">
        <v>27</v>
      </c>
      <c r="I96" s="58">
        <v>5</v>
      </c>
      <c r="J96" s="58">
        <v>8</v>
      </c>
      <c r="K96" s="81" t="s">
        <v>721</v>
      </c>
      <c r="L96" s="80" t="s">
        <v>26</v>
      </c>
      <c r="M96" s="80">
        <v>4</v>
      </c>
      <c r="N96" s="80">
        <v>3</v>
      </c>
      <c r="O96" s="80">
        <v>3</v>
      </c>
      <c r="P96" s="55" t="s">
        <v>783</v>
      </c>
      <c r="Q96" s="98" t="s">
        <v>789</v>
      </c>
      <c r="R96" s="80" t="s">
        <v>787</v>
      </c>
      <c r="S96" s="80" t="s">
        <v>684</v>
      </c>
      <c r="T96" s="94">
        <v>-740187.30488199997</v>
      </c>
      <c r="U96" s="95">
        <v>-1005033.29376</v>
      </c>
      <c r="V96" s="152" t="s">
        <v>1050</v>
      </c>
    </row>
    <row r="97" spans="1:22" ht="25.5" x14ac:dyDescent="0.2">
      <c r="A97" s="68">
        <v>95</v>
      </c>
      <c r="B97" s="15">
        <v>2071</v>
      </c>
      <c r="C97" s="75">
        <v>317128</v>
      </c>
      <c r="D97" s="76" t="s">
        <v>926</v>
      </c>
      <c r="E97" s="77" t="s">
        <v>16</v>
      </c>
      <c r="F97" s="78">
        <v>69</v>
      </c>
      <c r="G97" s="79">
        <f t="shared" si="6"/>
        <v>216.66</v>
      </c>
      <c r="H97" s="78">
        <v>25</v>
      </c>
      <c r="I97" s="58">
        <v>17</v>
      </c>
      <c r="J97" s="58">
        <v>8</v>
      </c>
      <c r="K97" s="80">
        <v>5</v>
      </c>
      <c r="L97" s="80" t="s">
        <v>26</v>
      </c>
      <c r="M97" s="80">
        <v>4</v>
      </c>
      <c r="N97" s="80">
        <v>4</v>
      </c>
      <c r="O97" s="80">
        <v>4</v>
      </c>
      <c r="P97" s="55" t="s">
        <v>784</v>
      </c>
      <c r="Q97" s="98" t="s">
        <v>789</v>
      </c>
      <c r="R97" s="80" t="s">
        <v>787</v>
      </c>
      <c r="S97" s="80" t="s">
        <v>684</v>
      </c>
      <c r="T97" s="94">
        <v>-740185.66233399999</v>
      </c>
      <c r="U97" s="95">
        <v>-1005035.678979</v>
      </c>
      <c r="V97" s="152" t="s">
        <v>1050</v>
      </c>
    </row>
    <row r="98" spans="1:22" ht="25.5" x14ac:dyDescent="0.2">
      <c r="A98" s="68">
        <v>96</v>
      </c>
      <c r="B98" s="15">
        <v>2072</v>
      </c>
      <c r="C98" s="75">
        <v>317127</v>
      </c>
      <c r="D98" s="76" t="s">
        <v>926</v>
      </c>
      <c r="E98" s="77" t="s">
        <v>16</v>
      </c>
      <c r="F98" s="78">
        <v>79</v>
      </c>
      <c r="G98" s="79">
        <f t="shared" si="6"/>
        <v>248.06</v>
      </c>
      <c r="H98" s="78">
        <v>32</v>
      </c>
      <c r="I98" s="58">
        <v>14</v>
      </c>
      <c r="J98" s="58">
        <v>10</v>
      </c>
      <c r="K98" s="80">
        <v>5</v>
      </c>
      <c r="L98" s="80" t="s">
        <v>26</v>
      </c>
      <c r="M98" s="80">
        <v>3</v>
      </c>
      <c r="N98" s="80">
        <v>3</v>
      </c>
      <c r="O98" s="80">
        <v>4</v>
      </c>
      <c r="P98" s="55" t="s">
        <v>785</v>
      </c>
      <c r="Q98" s="98" t="s">
        <v>789</v>
      </c>
      <c r="R98" s="80" t="s">
        <v>787</v>
      </c>
      <c r="S98" s="80" t="s">
        <v>684</v>
      </c>
      <c r="T98" s="94">
        <v>-740183.95634100004</v>
      </c>
      <c r="U98" s="95">
        <v>-1005037.953047</v>
      </c>
      <c r="V98" s="152" t="s">
        <v>1050</v>
      </c>
    </row>
    <row r="99" spans="1:22" ht="25.5" x14ac:dyDescent="0.2">
      <c r="A99" s="68">
        <v>97</v>
      </c>
      <c r="B99" s="15">
        <v>2073</v>
      </c>
      <c r="C99" s="75">
        <v>317126</v>
      </c>
      <c r="D99" s="76" t="s">
        <v>926</v>
      </c>
      <c r="E99" s="77" t="s">
        <v>16</v>
      </c>
      <c r="F99" s="78">
        <v>85</v>
      </c>
      <c r="G99" s="79">
        <f t="shared" si="6"/>
        <v>266.90000000000003</v>
      </c>
      <c r="H99" s="78">
        <v>23</v>
      </c>
      <c r="I99" s="63">
        <v>2</v>
      </c>
      <c r="J99" s="63">
        <v>6</v>
      </c>
      <c r="K99" s="80">
        <v>5</v>
      </c>
      <c r="L99" s="80" t="s">
        <v>26</v>
      </c>
      <c r="M99" s="80">
        <v>4</v>
      </c>
      <c r="N99" s="80">
        <v>3</v>
      </c>
      <c r="O99" s="80">
        <v>4</v>
      </c>
      <c r="P99" s="55" t="s">
        <v>786</v>
      </c>
      <c r="Q99" s="98" t="s">
        <v>789</v>
      </c>
      <c r="R99" s="80" t="s">
        <v>787</v>
      </c>
      <c r="S99" s="80" t="s">
        <v>684</v>
      </c>
      <c r="T99" s="94">
        <v>-740181.86048100004</v>
      </c>
      <c r="U99" s="95">
        <v>-1005040.712632</v>
      </c>
      <c r="V99" s="152" t="s">
        <v>1050</v>
      </c>
    </row>
    <row r="100" spans="1:22" ht="38.25" x14ac:dyDescent="0.2">
      <c r="A100" s="68">
        <v>98</v>
      </c>
      <c r="B100" s="15">
        <v>2077</v>
      </c>
      <c r="C100" s="75">
        <v>317150</v>
      </c>
      <c r="D100" s="76" t="s">
        <v>926</v>
      </c>
      <c r="E100" s="77" t="s">
        <v>16</v>
      </c>
      <c r="F100" s="78">
        <v>90</v>
      </c>
      <c r="G100" s="79">
        <f xml:space="preserve"> F100*3.14</f>
        <v>282.60000000000002</v>
      </c>
      <c r="H100" s="78">
        <v>37</v>
      </c>
      <c r="I100" s="63">
        <v>14</v>
      </c>
      <c r="J100" s="63">
        <v>16</v>
      </c>
      <c r="K100" s="80">
        <v>5</v>
      </c>
      <c r="L100" s="80" t="s">
        <v>26</v>
      </c>
      <c r="M100" s="80">
        <v>3</v>
      </c>
      <c r="N100" s="80">
        <v>4</v>
      </c>
      <c r="O100" s="80">
        <v>3</v>
      </c>
      <c r="P100" s="55" t="s">
        <v>790</v>
      </c>
      <c r="Q100" s="98" t="s">
        <v>789</v>
      </c>
      <c r="R100" s="80" t="s">
        <v>810</v>
      </c>
      <c r="S100" s="80" t="s">
        <v>684</v>
      </c>
      <c r="T100" s="94">
        <v>-739661.33710400003</v>
      </c>
      <c r="U100" s="95">
        <v>-1005543.416697</v>
      </c>
      <c r="V100" s="153" t="s">
        <v>1044</v>
      </c>
    </row>
    <row r="101" spans="1:22" ht="25.5" x14ac:dyDescent="0.2">
      <c r="A101" s="68">
        <v>99</v>
      </c>
      <c r="B101" s="15">
        <v>2081</v>
      </c>
      <c r="C101" s="75">
        <v>317153</v>
      </c>
      <c r="D101" s="76" t="s">
        <v>926</v>
      </c>
      <c r="E101" s="77" t="s">
        <v>16</v>
      </c>
      <c r="F101" s="78">
        <v>57</v>
      </c>
      <c r="G101" s="79">
        <f t="shared" ref="G101:G120" si="7" xml:space="preserve"> F101*3.14</f>
        <v>178.98000000000002</v>
      </c>
      <c r="H101" s="78">
        <v>18</v>
      </c>
      <c r="I101" s="58">
        <v>5</v>
      </c>
      <c r="J101" s="58">
        <v>7</v>
      </c>
      <c r="K101" s="80">
        <v>5</v>
      </c>
      <c r="L101" s="80" t="s">
        <v>26</v>
      </c>
      <c r="M101" s="81" t="s">
        <v>682</v>
      </c>
      <c r="N101" s="80">
        <v>3</v>
      </c>
      <c r="O101" s="80">
        <v>4</v>
      </c>
      <c r="P101" s="55" t="s">
        <v>791</v>
      </c>
      <c r="Q101" s="98" t="s">
        <v>789</v>
      </c>
      <c r="R101" s="80" t="s">
        <v>810</v>
      </c>
      <c r="S101" s="80" t="s">
        <v>684</v>
      </c>
      <c r="T101" s="94">
        <v>-739646.71869899996</v>
      </c>
      <c r="U101" s="95">
        <v>-1005555.818665</v>
      </c>
      <c r="V101" s="13" t="s">
        <v>1044</v>
      </c>
    </row>
    <row r="102" spans="1:22" ht="25.5" x14ac:dyDescent="0.2">
      <c r="A102" s="68">
        <v>100</v>
      </c>
      <c r="B102" s="15">
        <v>2083</v>
      </c>
      <c r="C102" s="75">
        <v>317156</v>
      </c>
      <c r="D102" s="76" t="s">
        <v>926</v>
      </c>
      <c r="E102" s="77" t="s">
        <v>16</v>
      </c>
      <c r="F102" s="78">
        <v>54</v>
      </c>
      <c r="G102" s="79">
        <f t="shared" si="7"/>
        <v>169.56</v>
      </c>
      <c r="H102" s="78">
        <v>25</v>
      </c>
      <c r="I102" s="63">
        <v>11</v>
      </c>
      <c r="J102" s="63">
        <v>8</v>
      </c>
      <c r="K102" s="80">
        <v>4</v>
      </c>
      <c r="L102" s="80" t="s">
        <v>26</v>
      </c>
      <c r="M102" s="80">
        <v>3</v>
      </c>
      <c r="N102" s="80">
        <v>4</v>
      </c>
      <c r="O102" s="81" t="s">
        <v>682</v>
      </c>
      <c r="P102" s="55" t="s">
        <v>792</v>
      </c>
      <c r="Q102" s="98" t="s">
        <v>789</v>
      </c>
      <c r="R102" s="80" t="s">
        <v>810</v>
      </c>
      <c r="S102" s="80" t="s">
        <v>684</v>
      </c>
      <c r="T102" s="94">
        <v>-739640.02798899997</v>
      </c>
      <c r="U102" s="95">
        <v>-1005565.543875</v>
      </c>
      <c r="V102" s="152" t="s">
        <v>1050</v>
      </c>
    </row>
    <row r="103" spans="1:22" ht="25.5" x14ac:dyDescent="0.2">
      <c r="A103" s="68">
        <v>101</v>
      </c>
      <c r="B103" s="15">
        <v>2085</v>
      </c>
      <c r="C103" s="75">
        <v>317158</v>
      </c>
      <c r="D103" s="76" t="s">
        <v>926</v>
      </c>
      <c r="E103" s="77" t="s">
        <v>16</v>
      </c>
      <c r="F103" s="78">
        <v>70</v>
      </c>
      <c r="G103" s="79">
        <f t="shared" si="7"/>
        <v>219.8</v>
      </c>
      <c r="H103" s="78">
        <v>35</v>
      </c>
      <c r="I103" s="63">
        <v>17</v>
      </c>
      <c r="J103" s="63">
        <v>12</v>
      </c>
      <c r="K103" s="80">
        <v>4</v>
      </c>
      <c r="L103" s="80" t="s">
        <v>26</v>
      </c>
      <c r="M103" s="80">
        <v>3</v>
      </c>
      <c r="N103" s="80">
        <v>3</v>
      </c>
      <c r="O103" s="80">
        <v>3</v>
      </c>
      <c r="P103" s="55" t="s">
        <v>793</v>
      </c>
      <c r="Q103" s="98" t="s">
        <v>789</v>
      </c>
      <c r="R103" s="80" t="s">
        <v>811</v>
      </c>
      <c r="S103" s="80" t="s">
        <v>684</v>
      </c>
      <c r="T103" s="94">
        <v>-739632.49529200001</v>
      </c>
      <c r="U103" s="95">
        <v>-1005571.955558</v>
      </c>
      <c r="V103" s="152" t="s">
        <v>1050</v>
      </c>
    </row>
    <row r="104" spans="1:22" ht="25.5" x14ac:dyDescent="0.2">
      <c r="A104" s="68">
        <v>102</v>
      </c>
      <c r="B104" s="15">
        <v>2086</v>
      </c>
      <c r="C104" s="75">
        <v>317159</v>
      </c>
      <c r="D104" s="76" t="s">
        <v>926</v>
      </c>
      <c r="E104" s="77" t="s">
        <v>16</v>
      </c>
      <c r="F104" s="78">
        <v>60</v>
      </c>
      <c r="G104" s="79">
        <f t="shared" si="7"/>
        <v>188.4</v>
      </c>
      <c r="H104" s="78">
        <v>33</v>
      </c>
      <c r="I104" s="58">
        <v>14</v>
      </c>
      <c r="J104" s="58">
        <v>9</v>
      </c>
      <c r="K104" s="80">
        <v>4</v>
      </c>
      <c r="L104" s="80" t="s">
        <v>26</v>
      </c>
      <c r="M104" s="80">
        <v>3</v>
      </c>
      <c r="N104" s="80">
        <v>3</v>
      </c>
      <c r="O104" s="80">
        <v>3</v>
      </c>
      <c r="P104" s="55" t="s">
        <v>794</v>
      </c>
      <c r="Q104" s="98" t="s">
        <v>789</v>
      </c>
      <c r="R104" s="80" t="s">
        <v>810</v>
      </c>
      <c r="S104" s="80" t="s">
        <v>684</v>
      </c>
      <c r="T104" s="94">
        <v>-739626.58542999998</v>
      </c>
      <c r="U104" s="95">
        <v>-1005575.313233</v>
      </c>
      <c r="V104" s="152" t="s">
        <v>1050</v>
      </c>
    </row>
    <row r="105" spans="1:22" ht="26.25" customHeight="1" x14ac:dyDescent="0.2">
      <c r="A105" s="68">
        <v>103</v>
      </c>
      <c r="B105" s="223" t="s">
        <v>681</v>
      </c>
      <c r="C105" s="223"/>
      <c r="D105" s="76" t="s">
        <v>926</v>
      </c>
      <c r="E105" s="77" t="s">
        <v>16</v>
      </c>
      <c r="F105" s="78">
        <v>60</v>
      </c>
      <c r="G105" s="79">
        <f t="shared" si="7"/>
        <v>188.4</v>
      </c>
      <c r="H105" s="78">
        <v>29</v>
      </c>
      <c r="I105" s="63">
        <v>14</v>
      </c>
      <c r="J105" s="63">
        <v>13</v>
      </c>
      <c r="K105" s="80">
        <v>5</v>
      </c>
      <c r="L105" s="80" t="s">
        <v>26</v>
      </c>
      <c r="M105" s="80">
        <v>4</v>
      </c>
      <c r="N105" s="80">
        <v>4</v>
      </c>
      <c r="O105" s="80">
        <v>4</v>
      </c>
      <c r="P105" s="55" t="s">
        <v>795</v>
      </c>
      <c r="Q105" s="98" t="s">
        <v>789</v>
      </c>
      <c r="R105" s="80" t="s">
        <v>810</v>
      </c>
      <c r="S105" s="80" t="s">
        <v>684</v>
      </c>
      <c r="T105" s="94">
        <v>-739626.58542999998</v>
      </c>
      <c r="U105" s="95">
        <v>-1005575.313233</v>
      </c>
      <c r="V105" s="153" t="s">
        <v>1044</v>
      </c>
    </row>
    <row r="106" spans="1:22" ht="25.5" x14ac:dyDescent="0.2">
      <c r="A106" s="68">
        <v>104</v>
      </c>
      <c r="B106" s="15">
        <v>2089</v>
      </c>
      <c r="C106" s="75">
        <v>317162</v>
      </c>
      <c r="D106" s="76" t="s">
        <v>926</v>
      </c>
      <c r="E106" s="77" t="s">
        <v>16</v>
      </c>
      <c r="F106" s="78">
        <v>75</v>
      </c>
      <c r="G106" s="79">
        <f t="shared" si="7"/>
        <v>235.5</v>
      </c>
      <c r="H106" s="78">
        <v>32</v>
      </c>
      <c r="I106" s="63">
        <v>14</v>
      </c>
      <c r="J106" s="63">
        <v>13</v>
      </c>
      <c r="K106" s="80">
        <v>5</v>
      </c>
      <c r="L106" s="80" t="s">
        <v>26</v>
      </c>
      <c r="M106" s="81" t="s">
        <v>682</v>
      </c>
      <c r="N106" s="80">
        <v>4</v>
      </c>
      <c r="O106" s="80">
        <v>4</v>
      </c>
      <c r="P106" s="55" t="s">
        <v>796</v>
      </c>
      <c r="Q106" s="98" t="s">
        <v>789</v>
      </c>
      <c r="R106" s="80" t="s">
        <v>810</v>
      </c>
      <c r="S106" s="80" t="s">
        <v>684</v>
      </c>
      <c r="T106" s="94">
        <v>-739611.65237799997</v>
      </c>
      <c r="U106" s="95">
        <v>-1005574.279586</v>
      </c>
      <c r="V106" s="13" t="s">
        <v>1044</v>
      </c>
    </row>
    <row r="107" spans="1:22" ht="38.25" x14ac:dyDescent="0.2">
      <c r="A107" s="68">
        <v>105</v>
      </c>
      <c r="B107" s="15">
        <v>2095</v>
      </c>
      <c r="C107" s="75">
        <v>317172</v>
      </c>
      <c r="D107" s="76" t="s">
        <v>926</v>
      </c>
      <c r="E107" s="77" t="s">
        <v>16</v>
      </c>
      <c r="F107" s="78">
        <v>72</v>
      </c>
      <c r="G107" s="79">
        <f t="shared" si="7"/>
        <v>226.08</v>
      </c>
      <c r="H107" s="78">
        <v>33</v>
      </c>
      <c r="I107" s="58">
        <v>13</v>
      </c>
      <c r="J107" s="58">
        <v>12</v>
      </c>
      <c r="K107" s="80">
        <v>5</v>
      </c>
      <c r="L107" s="80" t="s">
        <v>26</v>
      </c>
      <c r="M107" s="81" t="s">
        <v>682</v>
      </c>
      <c r="N107" s="80">
        <v>4</v>
      </c>
      <c r="O107" s="80">
        <v>3</v>
      </c>
      <c r="P107" s="55" t="s">
        <v>790</v>
      </c>
      <c r="Q107" s="98" t="s">
        <v>789</v>
      </c>
      <c r="R107" s="80" t="s">
        <v>811</v>
      </c>
      <c r="S107" s="80" t="s">
        <v>684</v>
      </c>
      <c r="T107" s="94">
        <v>-739582.02388600004</v>
      </c>
      <c r="U107" s="95">
        <v>-1005612.808163</v>
      </c>
      <c r="V107" s="152" t="s">
        <v>1050</v>
      </c>
    </row>
    <row r="108" spans="1:22" ht="25.5" x14ac:dyDescent="0.2">
      <c r="A108" s="68">
        <v>106</v>
      </c>
      <c r="B108" s="15">
        <v>2096</v>
      </c>
      <c r="C108" s="75">
        <v>317171</v>
      </c>
      <c r="D108" s="76" t="s">
        <v>926</v>
      </c>
      <c r="E108" s="77" t="s">
        <v>16</v>
      </c>
      <c r="F108" s="78">
        <v>65</v>
      </c>
      <c r="G108" s="79">
        <f t="shared" si="7"/>
        <v>204.1</v>
      </c>
      <c r="H108" s="78">
        <v>35</v>
      </c>
      <c r="I108" s="58">
        <v>22</v>
      </c>
      <c r="J108" s="58">
        <v>11</v>
      </c>
      <c r="K108" s="80">
        <v>5</v>
      </c>
      <c r="L108" s="80" t="s">
        <v>26</v>
      </c>
      <c r="M108" s="81" t="s">
        <v>682</v>
      </c>
      <c r="N108" s="80">
        <v>4</v>
      </c>
      <c r="O108" s="81" t="s">
        <v>682</v>
      </c>
      <c r="P108" s="55" t="s">
        <v>797</v>
      </c>
      <c r="Q108" s="98" t="s">
        <v>789</v>
      </c>
      <c r="R108" s="80" t="s">
        <v>811</v>
      </c>
      <c r="S108" s="80" t="s">
        <v>684</v>
      </c>
      <c r="T108" s="94">
        <v>-739578.707864</v>
      </c>
      <c r="U108" s="95">
        <v>-1005614.920535</v>
      </c>
      <c r="V108" s="152" t="s">
        <v>1050</v>
      </c>
    </row>
    <row r="109" spans="1:22" ht="25.5" x14ac:dyDescent="0.2">
      <c r="A109" s="68">
        <v>107</v>
      </c>
      <c r="B109" s="15">
        <v>2099</v>
      </c>
      <c r="C109" s="75">
        <v>317168</v>
      </c>
      <c r="D109" s="76" t="s">
        <v>926</v>
      </c>
      <c r="E109" s="77" t="s">
        <v>16</v>
      </c>
      <c r="F109" s="78">
        <v>54</v>
      </c>
      <c r="G109" s="79">
        <f t="shared" si="7"/>
        <v>169.56</v>
      </c>
      <c r="H109" s="78">
        <v>33</v>
      </c>
      <c r="I109" s="58">
        <v>22</v>
      </c>
      <c r="J109" s="58">
        <v>11</v>
      </c>
      <c r="K109" s="80">
        <v>5</v>
      </c>
      <c r="L109" s="80" t="s">
        <v>26</v>
      </c>
      <c r="M109" s="80">
        <v>3</v>
      </c>
      <c r="N109" s="80">
        <v>3</v>
      </c>
      <c r="O109" s="81" t="s">
        <v>682</v>
      </c>
      <c r="P109" s="55" t="s">
        <v>798</v>
      </c>
      <c r="Q109" s="98" t="s">
        <v>789</v>
      </c>
      <c r="R109" s="80" t="s">
        <v>811</v>
      </c>
      <c r="S109" s="80" t="s">
        <v>684</v>
      </c>
      <c r="T109" s="94">
        <v>-739570.84566700005</v>
      </c>
      <c r="U109" s="95">
        <v>-1005615.981204</v>
      </c>
      <c r="V109" s="152" t="s">
        <v>1050</v>
      </c>
    </row>
    <row r="110" spans="1:22" x14ac:dyDescent="0.2">
      <c r="A110" s="68">
        <v>108</v>
      </c>
      <c r="B110" s="15">
        <v>2100</v>
      </c>
      <c r="C110" s="75">
        <v>317167</v>
      </c>
      <c r="D110" s="76" t="s">
        <v>926</v>
      </c>
      <c r="E110" s="77" t="s">
        <v>16</v>
      </c>
      <c r="F110" s="78">
        <v>58</v>
      </c>
      <c r="G110" s="79">
        <f t="shared" si="7"/>
        <v>182.12</v>
      </c>
      <c r="H110" s="78">
        <v>35</v>
      </c>
      <c r="I110" s="63">
        <v>22</v>
      </c>
      <c r="J110" s="63">
        <v>11</v>
      </c>
      <c r="K110" s="80">
        <v>5</v>
      </c>
      <c r="L110" s="80" t="s">
        <v>26</v>
      </c>
      <c r="M110" s="81" t="s">
        <v>682</v>
      </c>
      <c r="N110" s="80">
        <v>3</v>
      </c>
      <c r="O110" s="81" t="s">
        <v>682</v>
      </c>
      <c r="P110" s="55" t="s">
        <v>799</v>
      </c>
      <c r="Q110" s="98" t="s">
        <v>789</v>
      </c>
      <c r="R110" s="80" t="s">
        <v>811</v>
      </c>
      <c r="S110" s="80" t="s">
        <v>684</v>
      </c>
      <c r="T110" s="94">
        <v>-739565.02886199998</v>
      </c>
      <c r="U110" s="95">
        <v>-1005618.27068</v>
      </c>
      <c r="V110" s="152" t="s">
        <v>1050</v>
      </c>
    </row>
    <row r="111" spans="1:22" ht="25.5" x14ac:dyDescent="0.2">
      <c r="A111" s="68">
        <v>109</v>
      </c>
      <c r="B111" s="15">
        <v>2101</v>
      </c>
      <c r="C111" s="75">
        <v>317166</v>
      </c>
      <c r="D111" s="76" t="s">
        <v>926</v>
      </c>
      <c r="E111" s="77" t="s">
        <v>16</v>
      </c>
      <c r="F111" s="78">
        <v>91</v>
      </c>
      <c r="G111" s="79">
        <f t="shared" si="7"/>
        <v>285.74</v>
      </c>
      <c r="H111" s="78">
        <v>32</v>
      </c>
      <c r="I111" s="63">
        <v>15</v>
      </c>
      <c r="J111" s="63">
        <v>16</v>
      </c>
      <c r="K111" s="80">
        <v>5</v>
      </c>
      <c r="L111" s="80" t="s">
        <v>26</v>
      </c>
      <c r="M111" s="81" t="s">
        <v>682</v>
      </c>
      <c r="N111" s="81" t="s">
        <v>682</v>
      </c>
      <c r="O111" s="80">
        <v>4</v>
      </c>
      <c r="P111" s="55" t="s">
        <v>800</v>
      </c>
      <c r="Q111" s="98" t="s">
        <v>789</v>
      </c>
      <c r="R111" s="80" t="s">
        <v>811</v>
      </c>
      <c r="S111" s="80" t="s">
        <v>684</v>
      </c>
      <c r="T111" s="94">
        <v>-739572.06478599994</v>
      </c>
      <c r="U111" s="95">
        <v>-1005625.1667910001</v>
      </c>
      <c r="V111" s="152" t="s">
        <v>1050</v>
      </c>
    </row>
    <row r="112" spans="1:22" ht="38.25" x14ac:dyDescent="0.2">
      <c r="A112" s="68">
        <v>110</v>
      </c>
      <c r="B112" s="15">
        <v>2102</v>
      </c>
      <c r="C112" s="75">
        <v>317178</v>
      </c>
      <c r="D112" s="76" t="s">
        <v>926</v>
      </c>
      <c r="E112" s="77" t="s">
        <v>16</v>
      </c>
      <c r="F112" s="78">
        <v>52</v>
      </c>
      <c r="G112" s="79">
        <f t="shared" si="7"/>
        <v>163.28</v>
      </c>
      <c r="H112" s="78">
        <v>28</v>
      </c>
      <c r="I112" s="58">
        <v>18</v>
      </c>
      <c r="J112" s="58">
        <v>9</v>
      </c>
      <c r="K112" s="80">
        <v>5</v>
      </c>
      <c r="L112" s="80" t="s">
        <v>26</v>
      </c>
      <c r="M112" s="80">
        <v>4</v>
      </c>
      <c r="N112" s="80">
        <v>3</v>
      </c>
      <c r="O112" s="81" t="s">
        <v>682</v>
      </c>
      <c r="P112" s="55" t="s">
        <v>801</v>
      </c>
      <c r="Q112" s="98" t="s">
        <v>789</v>
      </c>
      <c r="R112" s="80" t="s">
        <v>811</v>
      </c>
      <c r="S112" s="80" t="s">
        <v>684</v>
      </c>
      <c r="T112" s="94">
        <v>-739563.47183000005</v>
      </c>
      <c r="U112" s="95">
        <v>-1005626.160372</v>
      </c>
      <c r="V112" s="152" t="s">
        <v>1050</v>
      </c>
    </row>
    <row r="113" spans="1:22" ht="25.5" x14ac:dyDescent="0.2">
      <c r="A113" s="68">
        <v>111</v>
      </c>
      <c r="B113" s="15">
        <v>2103</v>
      </c>
      <c r="C113" s="75">
        <v>317177</v>
      </c>
      <c r="D113" s="76" t="s">
        <v>926</v>
      </c>
      <c r="E113" s="77" t="s">
        <v>16</v>
      </c>
      <c r="F113" s="78">
        <v>64</v>
      </c>
      <c r="G113" s="79">
        <f t="shared" si="7"/>
        <v>200.96</v>
      </c>
      <c r="H113" s="78">
        <v>35</v>
      </c>
      <c r="I113" s="58">
        <v>18</v>
      </c>
      <c r="J113" s="58">
        <v>12</v>
      </c>
      <c r="K113" s="80">
        <v>5</v>
      </c>
      <c r="L113" s="80" t="s">
        <v>26</v>
      </c>
      <c r="M113" s="81" t="s">
        <v>682</v>
      </c>
      <c r="N113" s="80">
        <v>3</v>
      </c>
      <c r="O113" s="80">
        <v>4</v>
      </c>
      <c r="P113" s="57" t="s">
        <v>802</v>
      </c>
      <c r="Q113" s="98" t="s">
        <v>789</v>
      </c>
      <c r="R113" s="80" t="s">
        <v>811</v>
      </c>
      <c r="S113" s="80" t="s">
        <v>684</v>
      </c>
      <c r="T113" s="94">
        <v>-739557.26552899997</v>
      </c>
      <c r="U113" s="95">
        <v>-1005627.544212</v>
      </c>
      <c r="V113" s="152" t="s">
        <v>1050</v>
      </c>
    </row>
    <row r="114" spans="1:22" ht="25.5" x14ac:dyDescent="0.2">
      <c r="A114" s="68">
        <v>112</v>
      </c>
      <c r="B114" s="15">
        <v>2104</v>
      </c>
      <c r="C114" s="75">
        <v>317176</v>
      </c>
      <c r="D114" s="76" t="s">
        <v>926</v>
      </c>
      <c r="E114" s="77" t="s">
        <v>16</v>
      </c>
      <c r="F114" s="78">
        <v>83</v>
      </c>
      <c r="G114" s="79">
        <f t="shared" si="7"/>
        <v>260.62</v>
      </c>
      <c r="H114" s="78">
        <v>32</v>
      </c>
      <c r="I114" s="63">
        <v>7</v>
      </c>
      <c r="J114" s="63">
        <v>14</v>
      </c>
      <c r="K114" s="80">
        <v>5</v>
      </c>
      <c r="L114" s="80" t="s">
        <v>26</v>
      </c>
      <c r="M114" s="80">
        <v>4</v>
      </c>
      <c r="N114" s="81" t="s">
        <v>682</v>
      </c>
      <c r="O114" s="80">
        <v>4</v>
      </c>
      <c r="P114" s="55" t="s">
        <v>803</v>
      </c>
      <c r="Q114" s="98" t="s">
        <v>789</v>
      </c>
      <c r="R114" s="80" t="s">
        <v>810</v>
      </c>
      <c r="S114" s="80" t="s">
        <v>684</v>
      </c>
      <c r="T114" s="94">
        <v>-739554.10702700005</v>
      </c>
      <c r="U114" s="95">
        <v>-1005614.237099</v>
      </c>
      <c r="V114" s="153" t="s">
        <v>1044</v>
      </c>
    </row>
    <row r="115" spans="1:22" ht="25.5" x14ac:dyDescent="0.2">
      <c r="A115" s="68">
        <v>113</v>
      </c>
      <c r="B115" s="15">
        <v>2105</v>
      </c>
      <c r="C115" s="75">
        <v>317175</v>
      </c>
      <c r="D115" s="76" t="s">
        <v>926</v>
      </c>
      <c r="E115" s="77" t="s">
        <v>16</v>
      </c>
      <c r="F115" s="78">
        <v>74</v>
      </c>
      <c r="G115" s="79">
        <f t="shared" si="7"/>
        <v>232.36</v>
      </c>
      <c r="H115" s="78">
        <v>33</v>
      </c>
      <c r="I115" s="63">
        <v>9</v>
      </c>
      <c r="J115" s="63">
        <v>14</v>
      </c>
      <c r="K115" s="80">
        <v>5</v>
      </c>
      <c r="L115" s="80" t="s">
        <v>26</v>
      </c>
      <c r="M115" s="80">
        <v>4</v>
      </c>
      <c r="N115" s="80">
        <v>4</v>
      </c>
      <c r="O115" s="80">
        <v>3</v>
      </c>
      <c r="P115" s="55" t="s">
        <v>804</v>
      </c>
      <c r="Q115" s="98" t="s">
        <v>789</v>
      </c>
      <c r="R115" s="80" t="s">
        <v>810</v>
      </c>
      <c r="S115" s="80" t="s">
        <v>684</v>
      </c>
      <c r="T115" s="94">
        <v>-739551.525226</v>
      </c>
      <c r="U115" s="95">
        <v>-1005615.7445</v>
      </c>
      <c r="V115" s="153" t="s">
        <v>1044</v>
      </c>
    </row>
    <row r="116" spans="1:22" ht="25.5" x14ac:dyDescent="0.2">
      <c r="A116" s="68">
        <v>114</v>
      </c>
      <c r="B116" s="15">
        <v>2106</v>
      </c>
      <c r="C116" s="75">
        <v>317187</v>
      </c>
      <c r="D116" s="76" t="s">
        <v>926</v>
      </c>
      <c r="E116" s="77" t="s">
        <v>16</v>
      </c>
      <c r="F116" s="78">
        <v>65</v>
      </c>
      <c r="G116" s="79">
        <f t="shared" si="7"/>
        <v>204.1</v>
      </c>
      <c r="H116" s="78">
        <v>36</v>
      </c>
      <c r="I116" s="63">
        <v>20</v>
      </c>
      <c r="J116" s="63">
        <v>11</v>
      </c>
      <c r="K116" s="80">
        <v>5</v>
      </c>
      <c r="L116" s="80" t="s">
        <v>26</v>
      </c>
      <c r="M116" s="81" t="s">
        <v>682</v>
      </c>
      <c r="N116" s="80">
        <v>3</v>
      </c>
      <c r="O116" s="81" t="s">
        <v>682</v>
      </c>
      <c r="P116" s="55" t="s">
        <v>805</v>
      </c>
      <c r="Q116" s="98" t="s">
        <v>789</v>
      </c>
      <c r="R116" s="80" t="s">
        <v>811</v>
      </c>
      <c r="S116" s="80" t="s">
        <v>684</v>
      </c>
      <c r="T116" s="94">
        <v>-739552.51111800002</v>
      </c>
      <c r="U116" s="95">
        <v>-1005630.910299</v>
      </c>
      <c r="V116" s="152" t="s">
        <v>1050</v>
      </c>
    </row>
    <row r="117" spans="1:22" ht="25.5" x14ac:dyDescent="0.2">
      <c r="A117" s="68">
        <v>115</v>
      </c>
      <c r="B117" s="15">
        <v>2107</v>
      </c>
      <c r="C117" s="75">
        <v>317186</v>
      </c>
      <c r="D117" s="76" t="s">
        <v>926</v>
      </c>
      <c r="E117" s="77" t="s">
        <v>16</v>
      </c>
      <c r="F117" s="78">
        <v>62</v>
      </c>
      <c r="G117" s="79">
        <f t="shared" si="7"/>
        <v>194.68</v>
      </c>
      <c r="H117" s="78">
        <v>36</v>
      </c>
      <c r="I117" s="63">
        <v>18</v>
      </c>
      <c r="J117" s="63">
        <v>13</v>
      </c>
      <c r="K117" s="80">
        <v>5</v>
      </c>
      <c r="L117" s="80" t="s">
        <v>26</v>
      </c>
      <c r="M117" s="81" t="s">
        <v>682</v>
      </c>
      <c r="N117" s="81" t="s">
        <v>682</v>
      </c>
      <c r="O117" s="80">
        <v>4</v>
      </c>
      <c r="P117" s="55" t="s">
        <v>806</v>
      </c>
      <c r="Q117" s="98" t="s">
        <v>789</v>
      </c>
      <c r="R117" s="80" t="s">
        <v>811</v>
      </c>
      <c r="S117" s="80" t="s">
        <v>684</v>
      </c>
      <c r="T117" s="94">
        <v>-739543.97436500003</v>
      </c>
      <c r="U117" s="95">
        <v>-1005634.054658</v>
      </c>
      <c r="V117" s="152" t="s">
        <v>1050</v>
      </c>
    </row>
    <row r="118" spans="1:22" ht="25.5" x14ac:dyDescent="0.2">
      <c r="A118" s="68">
        <v>116</v>
      </c>
      <c r="B118" s="15">
        <v>2109</v>
      </c>
      <c r="C118" s="75">
        <v>317184</v>
      </c>
      <c r="D118" s="76" t="s">
        <v>926</v>
      </c>
      <c r="E118" s="77" t="s">
        <v>16</v>
      </c>
      <c r="F118" s="78">
        <v>44</v>
      </c>
      <c r="G118" s="79">
        <f t="shared" si="7"/>
        <v>138.16</v>
      </c>
      <c r="H118" s="78">
        <v>27</v>
      </c>
      <c r="I118" s="58">
        <v>18</v>
      </c>
      <c r="J118" s="58">
        <v>7</v>
      </c>
      <c r="K118" s="80">
        <v>5</v>
      </c>
      <c r="L118" s="80" t="s">
        <v>26</v>
      </c>
      <c r="M118" s="80">
        <v>4</v>
      </c>
      <c r="N118" s="81" t="s">
        <v>682</v>
      </c>
      <c r="O118" s="80">
        <v>4</v>
      </c>
      <c r="P118" s="55" t="s">
        <v>807</v>
      </c>
      <c r="Q118" s="98" t="s">
        <v>789</v>
      </c>
      <c r="R118" s="80" t="s">
        <v>812</v>
      </c>
      <c r="S118" s="80" t="s">
        <v>684</v>
      </c>
      <c r="T118" s="94">
        <v>-739531.80901500001</v>
      </c>
      <c r="U118" s="95">
        <v>-1005641.752875</v>
      </c>
      <c r="V118" s="152" t="s">
        <v>1050</v>
      </c>
    </row>
    <row r="119" spans="1:22" ht="25.5" x14ac:dyDescent="0.2">
      <c r="A119" s="68">
        <v>117</v>
      </c>
      <c r="B119" s="15">
        <v>2110</v>
      </c>
      <c r="C119" s="75">
        <v>317183</v>
      </c>
      <c r="D119" s="76" t="s">
        <v>926</v>
      </c>
      <c r="E119" s="77" t="s">
        <v>16</v>
      </c>
      <c r="F119" s="78">
        <v>56</v>
      </c>
      <c r="G119" s="79">
        <f t="shared" si="7"/>
        <v>175.84</v>
      </c>
      <c r="H119" s="78">
        <v>35</v>
      </c>
      <c r="I119" s="63">
        <v>15</v>
      </c>
      <c r="J119" s="63">
        <v>9</v>
      </c>
      <c r="K119" s="80">
        <v>4</v>
      </c>
      <c r="L119" s="80" t="s">
        <v>26</v>
      </c>
      <c r="M119" s="81" t="s">
        <v>682</v>
      </c>
      <c r="N119" s="81" t="s">
        <v>682</v>
      </c>
      <c r="O119" s="80">
        <v>4</v>
      </c>
      <c r="P119" s="55" t="s">
        <v>808</v>
      </c>
      <c r="Q119" s="98" t="s">
        <v>789</v>
      </c>
      <c r="R119" s="80" t="s">
        <v>812</v>
      </c>
      <c r="S119" s="80" t="s">
        <v>684</v>
      </c>
      <c r="T119" s="94">
        <v>-739523.410974</v>
      </c>
      <c r="U119" s="95">
        <v>-1005646.07727</v>
      </c>
      <c r="V119" s="152" t="s">
        <v>1050</v>
      </c>
    </row>
    <row r="120" spans="1:22" ht="25.5" x14ac:dyDescent="0.2">
      <c r="A120" s="68">
        <v>118</v>
      </c>
      <c r="B120" s="15">
        <v>2113</v>
      </c>
      <c r="C120" s="75">
        <v>317180</v>
      </c>
      <c r="D120" s="76" t="s">
        <v>926</v>
      </c>
      <c r="E120" s="77" t="s">
        <v>16</v>
      </c>
      <c r="F120" s="78">
        <v>67</v>
      </c>
      <c r="G120" s="79">
        <f t="shared" si="7"/>
        <v>210.38</v>
      </c>
      <c r="H120" s="78">
        <v>33</v>
      </c>
      <c r="I120" s="63">
        <v>10</v>
      </c>
      <c r="J120" s="63">
        <v>14</v>
      </c>
      <c r="K120" s="80">
        <v>5</v>
      </c>
      <c r="L120" s="80" t="s">
        <v>26</v>
      </c>
      <c r="M120" s="81" t="s">
        <v>682</v>
      </c>
      <c r="N120" s="80">
        <v>3</v>
      </c>
      <c r="O120" s="81" t="s">
        <v>682</v>
      </c>
      <c r="P120" s="55" t="s">
        <v>809</v>
      </c>
      <c r="Q120" s="98" t="s">
        <v>789</v>
      </c>
      <c r="R120" s="80" t="s">
        <v>810</v>
      </c>
      <c r="S120" s="80" t="s">
        <v>684</v>
      </c>
      <c r="T120" s="94">
        <v>-739515.06310599996</v>
      </c>
      <c r="U120" s="95">
        <v>-1005646.58126</v>
      </c>
      <c r="V120" s="153" t="s">
        <v>1044</v>
      </c>
    </row>
    <row r="121" spans="1:22" ht="38.25" x14ac:dyDescent="0.2">
      <c r="A121" s="68">
        <v>119</v>
      </c>
      <c r="B121" s="15">
        <v>2120</v>
      </c>
      <c r="C121" s="75">
        <v>317193</v>
      </c>
      <c r="D121" s="76" t="s">
        <v>926</v>
      </c>
      <c r="E121" s="77" t="s">
        <v>16</v>
      </c>
      <c r="F121" s="78">
        <v>173</v>
      </c>
      <c r="G121" s="79">
        <f xml:space="preserve"> F121*3.14</f>
        <v>543.22</v>
      </c>
      <c r="H121" s="78">
        <v>33</v>
      </c>
      <c r="I121" s="63">
        <v>9</v>
      </c>
      <c r="J121" s="63">
        <v>16</v>
      </c>
      <c r="K121" s="81" t="s">
        <v>258</v>
      </c>
      <c r="L121" s="80" t="s">
        <v>26</v>
      </c>
      <c r="M121" s="81" t="s">
        <v>35</v>
      </c>
      <c r="N121" s="81" t="s">
        <v>682</v>
      </c>
      <c r="O121" s="81">
        <v>4</v>
      </c>
      <c r="P121" s="55" t="s">
        <v>813</v>
      </c>
      <c r="Q121" s="98" t="s">
        <v>789</v>
      </c>
      <c r="R121" s="80" t="s">
        <v>810</v>
      </c>
      <c r="S121" s="80" t="s">
        <v>684</v>
      </c>
      <c r="T121" s="94">
        <v>-739292.02385300002</v>
      </c>
      <c r="U121" s="95">
        <v>-1005771.073832</v>
      </c>
      <c r="V121" s="152" t="s">
        <v>1050</v>
      </c>
    </row>
    <row r="122" spans="1:22" ht="25.5" x14ac:dyDescent="0.2">
      <c r="A122" s="68">
        <v>120</v>
      </c>
      <c r="B122" s="15">
        <v>2122</v>
      </c>
      <c r="C122" s="75">
        <v>317195</v>
      </c>
      <c r="D122" s="76" t="s">
        <v>926</v>
      </c>
      <c r="E122" s="77" t="s">
        <v>16</v>
      </c>
      <c r="F122" s="78">
        <v>48</v>
      </c>
      <c r="G122" s="79">
        <f t="shared" ref="G122:G164" si="8" xml:space="preserve"> F122*3.14</f>
        <v>150.72</v>
      </c>
      <c r="H122" s="78">
        <v>15</v>
      </c>
      <c r="I122" s="58">
        <v>4</v>
      </c>
      <c r="J122" s="58">
        <v>8</v>
      </c>
      <c r="K122" s="80">
        <v>5</v>
      </c>
      <c r="L122" s="80" t="s">
        <v>26</v>
      </c>
      <c r="M122" s="81" t="s">
        <v>682</v>
      </c>
      <c r="N122" s="81" t="s">
        <v>35</v>
      </c>
      <c r="O122" s="81" t="s">
        <v>682</v>
      </c>
      <c r="P122" s="55" t="s">
        <v>814</v>
      </c>
      <c r="Q122" s="98" t="s">
        <v>789</v>
      </c>
      <c r="R122" s="80" t="s">
        <v>810</v>
      </c>
      <c r="S122" s="80" t="s">
        <v>684</v>
      </c>
      <c r="T122" s="94">
        <v>-739266.34088899998</v>
      </c>
      <c r="U122" s="95">
        <v>-1005780.683497</v>
      </c>
      <c r="V122" s="154" t="s">
        <v>1044</v>
      </c>
    </row>
    <row r="123" spans="1:22" ht="25.5" x14ac:dyDescent="0.2">
      <c r="A123" s="68">
        <v>121</v>
      </c>
      <c r="B123" s="15">
        <v>2123</v>
      </c>
      <c r="C123" s="75">
        <v>317196</v>
      </c>
      <c r="D123" s="76" t="s">
        <v>926</v>
      </c>
      <c r="E123" s="77" t="s">
        <v>16</v>
      </c>
      <c r="F123" s="78">
        <v>43</v>
      </c>
      <c r="G123" s="79">
        <f t="shared" si="8"/>
        <v>135.02000000000001</v>
      </c>
      <c r="H123" s="78">
        <v>22</v>
      </c>
      <c r="I123" s="58">
        <v>4</v>
      </c>
      <c r="J123" s="58">
        <v>7</v>
      </c>
      <c r="K123" s="80">
        <v>5</v>
      </c>
      <c r="L123" s="80" t="s">
        <v>26</v>
      </c>
      <c r="M123" s="81" t="s">
        <v>682</v>
      </c>
      <c r="N123" s="81" t="s">
        <v>35</v>
      </c>
      <c r="O123" s="81" t="s">
        <v>682</v>
      </c>
      <c r="P123" s="55" t="s">
        <v>815</v>
      </c>
      <c r="Q123" s="98" t="s">
        <v>789</v>
      </c>
      <c r="R123" s="80" t="s">
        <v>810</v>
      </c>
      <c r="S123" s="80" t="s">
        <v>684</v>
      </c>
      <c r="T123" s="94">
        <v>-739266.61352000001</v>
      </c>
      <c r="U123" s="95">
        <v>-1005782.660589</v>
      </c>
      <c r="V123" s="13" t="s">
        <v>1044</v>
      </c>
    </row>
    <row r="124" spans="1:22" ht="25.5" x14ac:dyDescent="0.2">
      <c r="A124" s="68">
        <v>122</v>
      </c>
      <c r="B124" s="15">
        <v>2124</v>
      </c>
      <c r="C124" s="75">
        <v>317197</v>
      </c>
      <c r="D124" s="76" t="s">
        <v>926</v>
      </c>
      <c r="E124" s="77" t="s">
        <v>16</v>
      </c>
      <c r="F124" s="78">
        <v>62</v>
      </c>
      <c r="G124" s="79">
        <f t="shared" si="8"/>
        <v>194.68</v>
      </c>
      <c r="H124" s="78">
        <v>18</v>
      </c>
      <c r="I124" s="58">
        <v>6</v>
      </c>
      <c r="J124" s="58">
        <v>8</v>
      </c>
      <c r="K124" s="80">
        <v>5</v>
      </c>
      <c r="L124" s="80" t="s">
        <v>26</v>
      </c>
      <c r="M124" s="81" t="s">
        <v>258</v>
      </c>
      <c r="N124" s="81" t="s">
        <v>35</v>
      </c>
      <c r="O124" s="81" t="s">
        <v>258</v>
      </c>
      <c r="P124" s="55" t="s">
        <v>816</v>
      </c>
      <c r="Q124" s="98" t="s">
        <v>789</v>
      </c>
      <c r="R124" s="80" t="s">
        <v>810</v>
      </c>
      <c r="S124" s="80" t="s">
        <v>684</v>
      </c>
      <c r="T124" s="94">
        <v>-739261.92778200004</v>
      </c>
      <c r="U124" s="95">
        <v>-1005782.515243</v>
      </c>
      <c r="V124" s="13" t="s">
        <v>1044</v>
      </c>
    </row>
    <row r="125" spans="1:22" ht="25.5" x14ac:dyDescent="0.2">
      <c r="A125" s="68">
        <v>123</v>
      </c>
      <c r="B125" s="15">
        <v>2126</v>
      </c>
      <c r="C125" s="75">
        <v>317199</v>
      </c>
      <c r="D125" s="76" t="s">
        <v>926</v>
      </c>
      <c r="E125" s="77" t="s">
        <v>16</v>
      </c>
      <c r="F125" s="78">
        <v>65</v>
      </c>
      <c r="G125" s="79">
        <f t="shared" si="8"/>
        <v>204.1</v>
      </c>
      <c r="H125" s="78">
        <v>22</v>
      </c>
      <c r="I125" s="63">
        <v>3</v>
      </c>
      <c r="J125" s="63">
        <v>11</v>
      </c>
      <c r="K125" s="80">
        <v>5</v>
      </c>
      <c r="L125" s="80" t="s">
        <v>26</v>
      </c>
      <c r="M125" s="81" t="s">
        <v>35</v>
      </c>
      <c r="N125" s="81" t="s">
        <v>35</v>
      </c>
      <c r="O125" s="81" t="s">
        <v>35</v>
      </c>
      <c r="P125" s="55" t="s">
        <v>817</v>
      </c>
      <c r="Q125" s="98" t="s">
        <v>789</v>
      </c>
      <c r="R125" s="80" t="s">
        <v>810</v>
      </c>
      <c r="S125" s="80" t="s">
        <v>684</v>
      </c>
      <c r="T125" s="94">
        <v>-739254.18898099998</v>
      </c>
      <c r="U125" s="95">
        <v>-1005785.692998</v>
      </c>
      <c r="V125" s="13" t="s">
        <v>1044</v>
      </c>
    </row>
    <row r="126" spans="1:22" ht="25.5" x14ac:dyDescent="0.2">
      <c r="A126" s="68">
        <v>124</v>
      </c>
      <c r="B126" s="15">
        <v>2127</v>
      </c>
      <c r="C126" s="75">
        <v>317200</v>
      </c>
      <c r="D126" s="76" t="s">
        <v>926</v>
      </c>
      <c r="E126" s="77" t="s">
        <v>16</v>
      </c>
      <c r="F126" s="78">
        <v>134</v>
      </c>
      <c r="G126" s="79">
        <f t="shared" si="8"/>
        <v>420.76</v>
      </c>
      <c r="H126" s="78">
        <v>27</v>
      </c>
      <c r="I126" s="58">
        <v>3</v>
      </c>
      <c r="J126" s="58">
        <v>14</v>
      </c>
      <c r="K126" s="80">
        <v>5</v>
      </c>
      <c r="L126" s="80" t="s">
        <v>26</v>
      </c>
      <c r="M126" s="81" t="s">
        <v>35</v>
      </c>
      <c r="N126" s="81" t="s">
        <v>721</v>
      </c>
      <c r="O126" s="81" t="s">
        <v>721</v>
      </c>
      <c r="P126" s="55" t="s">
        <v>818</v>
      </c>
      <c r="Q126" s="98" t="s">
        <v>789</v>
      </c>
      <c r="R126" s="80" t="s">
        <v>810</v>
      </c>
      <c r="S126" s="80" t="s">
        <v>684</v>
      </c>
      <c r="T126" s="94">
        <v>-739242.83747200004</v>
      </c>
      <c r="U126" s="95">
        <v>-1005793.542182</v>
      </c>
      <c r="V126" s="13" t="s">
        <v>1044</v>
      </c>
    </row>
    <row r="127" spans="1:22" ht="25.5" x14ac:dyDescent="0.2">
      <c r="A127" s="68">
        <v>125</v>
      </c>
      <c r="B127" s="15">
        <v>2130</v>
      </c>
      <c r="C127" s="75">
        <v>297203</v>
      </c>
      <c r="D127" s="76" t="s">
        <v>926</v>
      </c>
      <c r="E127" s="77" t="s">
        <v>16</v>
      </c>
      <c r="F127" s="78">
        <v>66</v>
      </c>
      <c r="G127" s="79">
        <f t="shared" si="8"/>
        <v>207.24</v>
      </c>
      <c r="H127" s="78">
        <v>29</v>
      </c>
      <c r="I127" s="63">
        <v>5</v>
      </c>
      <c r="J127" s="63">
        <v>13</v>
      </c>
      <c r="K127" s="81" t="s">
        <v>35</v>
      </c>
      <c r="L127" s="80" t="s">
        <v>26</v>
      </c>
      <c r="M127" s="81" t="s">
        <v>161</v>
      </c>
      <c r="N127" s="81" t="s">
        <v>682</v>
      </c>
      <c r="O127" s="81" t="s">
        <v>161</v>
      </c>
      <c r="P127" s="55" t="s">
        <v>819</v>
      </c>
      <c r="Q127" s="98" t="s">
        <v>789</v>
      </c>
      <c r="R127" s="80" t="s">
        <v>810</v>
      </c>
      <c r="S127" s="80" t="s">
        <v>684</v>
      </c>
      <c r="T127" s="94">
        <v>-739228.01204099995</v>
      </c>
      <c r="U127" s="95">
        <v>-1005795.0348040001</v>
      </c>
      <c r="V127" s="13" t="s">
        <v>1044</v>
      </c>
    </row>
    <row r="128" spans="1:22" x14ac:dyDescent="0.2">
      <c r="A128" s="68">
        <v>126</v>
      </c>
      <c r="B128" s="15">
        <v>2132</v>
      </c>
      <c r="C128" s="75">
        <v>297205</v>
      </c>
      <c r="D128" s="76" t="s">
        <v>926</v>
      </c>
      <c r="E128" s="77" t="s">
        <v>16</v>
      </c>
      <c r="F128" s="78">
        <v>104</v>
      </c>
      <c r="G128" s="79">
        <f t="shared" si="8"/>
        <v>326.56</v>
      </c>
      <c r="H128" s="78">
        <v>30</v>
      </c>
      <c r="I128" s="63">
        <v>8</v>
      </c>
      <c r="J128" s="63">
        <v>16</v>
      </c>
      <c r="K128" s="81" t="s">
        <v>35</v>
      </c>
      <c r="L128" s="80" t="s">
        <v>26</v>
      </c>
      <c r="M128" s="81" t="s">
        <v>161</v>
      </c>
      <c r="N128" s="81" t="s">
        <v>35</v>
      </c>
      <c r="O128" s="81" t="s">
        <v>682</v>
      </c>
      <c r="P128" s="55" t="s">
        <v>820</v>
      </c>
      <c r="Q128" s="98" t="s">
        <v>789</v>
      </c>
      <c r="R128" s="80" t="s">
        <v>858</v>
      </c>
      <c r="S128" s="80" t="s">
        <v>684</v>
      </c>
      <c r="T128" s="94">
        <v>-739218.01085099997</v>
      </c>
      <c r="U128" s="95">
        <v>-1005811.979714</v>
      </c>
      <c r="V128" s="152" t="s">
        <v>1050</v>
      </c>
    </row>
    <row r="129" spans="1:22" ht="25.5" x14ac:dyDescent="0.2">
      <c r="A129" s="68">
        <v>127</v>
      </c>
      <c r="B129" s="15">
        <v>2137</v>
      </c>
      <c r="C129" s="75">
        <v>297210</v>
      </c>
      <c r="D129" s="76" t="s">
        <v>926</v>
      </c>
      <c r="E129" s="77" t="s">
        <v>16</v>
      </c>
      <c r="F129" s="78">
        <v>64</v>
      </c>
      <c r="G129" s="79">
        <f t="shared" si="8"/>
        <v>200.96</v>
      </c>
      <c r="H129" s="78">
        <v>22</v>
      </c>
      <c r="I129" s="58">
        <v>6</v>
      </c>
      <c r="J129" s="58">
        <v>11</v>
      </c>
      <c r="K129" s="81" t="s">
        <v>258</v>
      </c>
      <c r="L129" s="80" t="s">
        <v>26</v>
      </c>
      <c r="M129" s="81" t="s">
        <v>35</v>
      </c>
      <c r="N129" s="81" t="s">
        <v>35</v>
      </c>
      <c r="O129" s="81" t="s">
        <v>35</v>
      </c>
      <c r="P129" s="55" t="s">
        <v>821</v>
      </c>
      <c r="Q129" s="98" t="s">
        <v>789</v>
      </c>
      <c r="R129" s="80" t="s">
        <v>810</v>
      </c>
      <c r="S129" s="80" t="s">
        <v>684</v>
      </c>
      <c r="T129" s="94">
        <v>-739186.65736700001</v>
      </c>
      <c r="U129" s="95">
        <v>-1005822.85055</v>
      </c>
      <c r="V129" s="152" t="s">
        <v>1050</v>
      </c>
    </row>
    <row r="130" spans="1:22" ht="25.5" x14ac:dyDescent="0.2">
      <c r="A130" s="68">
        <v>128</v>
      </c>
      <c r="B130" s="15">
        <v>2138</v>
      </c>
      <c r="C130" s="75">
        <v>297211</v>
      </c>
      <c r="D130" s="76" t="s">
        <v>926</v>
      </c>
      <c r="E130" s="77" t="s">
        <v>16</v>
      </c>
      <c r="F130" s="78">
        <v>71</v>
      </c>
      <c r="G130" s="79">
        <f t="shared" si="8"/>
        <v>222.94</v>
      </c>
      <c r="H130" s="78">
        <v>27</v>
      </c>
      <c r="I130" s="58">
        <v>6</v>
      </c>
      <c r="J130" s="58">
        <v>13</v>
      </c>
      <c r="K130" s="81" t="s">
        <v>258</v>
      </c>
      <c r="L130" s="80" t="s">
        <v>26</v>
      </c>
      <c r="M130" s="81" t="s">
        <v>161</v>
      </c>
      <c r="N130" s="81" t="s">
        <v>35</v>
      </c>
      <c r="O130" s="81" t="s">
        <v>682</v>
      </c>
      <c r="P130" s="55" t="s">
        <v>822</v>
      </c>
      <c r="Q130" s="98" t="s">
        <v>789</v>
      </c>
      <c r="R130" s="80" t="s">
        <v>810</v>
      </c>
      <c r="S130" s="80" t="s">
        <v>684</v>
      </c>
      <c r="T130" s="94">
        <v>-739180.79862000002</v>
      </c>
      <c r="U130" s="95">
        <v>-1005825.361241</v>
      </c>
      <c r="V130" s="152" t="s">
        <v>1050</v>
      </c>
    </row>
    <row r="131" spans="1:22" ht="25.5" x14ac:dyDescent="0.2">
      <c r="A131" s="68">
        <v>129</v>
      </c>
      <c r="B131" s="15">
        <v>2139</v>
      </c>
      <c r="C131" s="75">
        <v>297212</v>
      </c>
      <c r="D131" s="76" t="s">
        <v>926</v>
      </c>
      <c r="E131" s="77" t="s">
        <v>16</v>
      </c>
      <c r="F131" s="78">
        <v>51</v>
      </c>
      <c r="G131" s="79">
        <f t="shared" si="8"/>
        <v>160.14000000000001</v>
      </c>
      <c r="H131" s="78">
        <v>22</v>
      </c>
      <c r="I131" s="63">
        <v>4</v>
      </c>
      <c r="J131" s="63">
        <v>8</v>
      </c>
      <c r="K131" s="81" t="s">
        <v>35</v>
      </c>
      <c r="L131" s="80" t="s">
        <v>26</v>
      </c>
      <c r="M131" s="81" t="s">
        <v>161</v>
      </c>
      <c r="N131" s="81" t="s">
        <v>35</v>
      </c>
      <c r="O131" s="81" t="s">
        <v>161</v>
      </c>
      <c r="P131" s="55" t="s">
        <v>823</v>
      </c>
      <c r="Q131" s="98" t="s">
        <v>789</v>
      </c>
      <c r="R131" s="80" t="s">
        <v>810</v>
      </c>
      <c r="S131" s="80" t="s">
        <v>684</v>
      </c>
      <c r="T131" s="94">
        <v>-739177.06369800004</v>
      </c>
      <c r="U131" s="95">
        <v>-1005824.437135</v>
      </c>
      <c r="V131" s="153" t="s">
        <v>1044</v>
      </c>
    </row>
    <row r="132" spans="1:22" ht="25.5" x14ac:dyDescent="0.2">
      <c r="A132" s="68">
        <v>130</v>
      </c>
      <c r="B132" s="15">
        <v>2140</v>
      </c>
      <c r="C132" s="75">
        <v>297213</v>
      </c>
      <c r="D132" s="76" t="s">
        <v>926</v>
      </c>
      <c r="E132" s="77" t="s">
        <v>16</v>
      </c>
      <c r="F132" s="78">
        <v>60</v>
      </c>
      <c r="G132" s="79">
        <f t="shared" si="8"/>
        <v>188.4</v>
      </c>
      <c r="H132" s="78">
        <v>26</v>
      </c>
      <c r="I132" s="58">
        <v>10</v>
      </c>
      <c r="J132" s="58">
        <v>8</v>
      </c>
      <c r="K132" s="81" t="s">
        <v>35</v>
      </c>
      <c r="L132" s="80" t="s">
        <v>26</v>
      </c>
      <c r="M132" s="81" t="s">
        <v>161</v>
      </c>
      <c r="N132" s="81" t="s">
        <v>682</v>
      </c>
      <c r="O132" s="81" t="s">
        <v>161</v>
      </c>
      <c r="P132" s="55" t="s">
        <v>824</v>
      </c>
      <c r="Q132" s="98" t="s">
        <v>789</v>
      </c>
      <c r="R132" s="80" t="s">
        <v>810</v>
      </c>
      <c r="S132" s="80" t="s">
        <v>684</v>
      </c>
      <c r="T132" s="94">
        <v>-739171.26690000005</v>
      </c>
      <c r="U132" s="95">
        <v>-1005826.699428</v>
      </c>
      <c r="V132" s="153" t="s">
        <v>1044</v>
      </c>
    </row>
    <row r="133" spans="1:22" ht="25.5" x14ac:dyDescent="0.2">
      <c r="A133" s="68">
        <v>131</v>
      </c>
      <c r="B133" s="15">
        <v>2144</v>
      </c>
      <c r="C133" s="75">
        <v>297217</v>
      </c>
      <c r="D133" s="76" t="s">
        <v>926</v>
      </c>
      <c r="E133" s="77" t="s">
        <v>16</v>
      </c>
      <c r="F133" s="78">
        <v>40</v>
      </c>
      <c r="G133" s="79">
        <f t="shared" si="8"/>
        <v>125.60000000000001</v>
      </c>
      <c r="H133" s="78">
        <v>21</v>
      </c>
      <c r="I133" s="58">
        <v>4</v>
      </c>
      <c r="J133" s="58">
        <v>5</v>
      </c>
      <c r="K133" s="80">
        <v>4</v>
      </c>
      <c r="L133" s="80" t="s">
        <v>26</v>
      </c>
      <c r="M133" s="81" t="s">
        <v>161</v>
      </c>
      <c r="N133" s="81" t="s">
        <v>161</v>
      </c>
      <c r="O133" s="81" t="s">
        <v>161</v>
      </c>
      <c r="P133" s="57" t="s">
        <v>825</v>
      </c>
      <c r="Q133" s="98" t="s">
        <v>789</v>
      </c>
      <c r="R133" s="80" t="s">
        <v>810</v>
      </c>
      <c r="S133" s="80" t="s">
        <v>684</v>
      </c>
      <c r="T133" s="94">
        <v>-739172.58533300005</v>
      </c>
      <c r="U133" s="95">
        <v>-1005828.4124199999</v>
      </c>
      <c r="V133" s="152" t="s">
        <v>1050</v>
      </c>
    </row>
    <row r="134" spans="1:22" ht="25.5" x14ac:dyDescent="0.2">
      <c r="A134" s="68">
        <v>132</v>
      </c>
      <c r="B134" s="15">
        <v>2146</v>
      </c>
      <c r="C134" s="75">
        <v>297219</v>
      </c>
      <c r="D134" s="76" t="s">
        <v>926</v>
      </c>
      <c r="E134" s="77" t="s">
        <v>16</v>
      </c>
      <c r="F134" s="78">
        <v>77</v>
      </c>
      <c r="G134" s="79">
        <f t="shared" si="8"/>
        <v>241.78</v>
      </c>
      <c r="H134" s="78">
        <v>26</v>
      </c>
      <c r="I134" s="63">
        <v>5</v>
      </c>
      <c r="J134" s="63">
        <v>11</v>
      </c>
      <c r="K134" s="81" t="s">
        <v>35</v>
      </c>
      <c r="L134" s="80" t="s">
        <v>26</v>
      </c>
      <c r="M134" s="81" t="s">
        <v>161</v>
      </c>
      <c r="N134" s="81" t="s">
        <v>682</v>
      </c>
      <c r="O134" s="81" t="s">
        <v>161</v>
      </c>
      <c r="P134" s="55" t="s">
        <v>826</v>
      </c>
      <c r="Q134" s="98" t="s">
        <v>789</v>
      </c>
      <c r="R134" s="80" t="s">
        <v>810</v>
      </c>
      <c r="S134" s="80" t="s">
        <v>684</v>
      </c>
      <c r="T134" s="94">
        <v>-739144.66895399999</v>
      </c>
      <c r="U134" s="95">
        <v>-1005837.8737080001</v>
      </c>
      <c r="V134" s="13" t="s">
        <v>1044</v>
      </c>
    </row>
    <row r="135" spans="1:22" ht="38.25" x14ac:dyDescent="0.2">
      <c r="A135" s="68">
        <v>133</v>
      </c>
      <c r="B135" s="15">
        <v>2148</v>
      </c>
      <c r="C135" s="75">
        <v>297230</v>
      </c>
      <c r="D135" s="76" t="s">
        <v>926</v>
      </c>
      <c r="E135" s="77" t="s">
        <v>16</v>
      </c>
      <c r="F135" s="78">
        <v>66</v>
      </c>
      <c r="G135" s="79">
        <f t="shared" si="8"/>
        <v>207.24</v>
      </c>
      <c r="H135" s="78">
        <v>26</v>
      </c>
      <c r="I135" s="58">
        <v>5</v>
      </c>
      <c r="J135" s="58">
        <v>9</v>
      </c>
      <c r="K135" s="81" t="s">
        <v>258</v>
      </c>
      <c r="L135" s="80" t="s">
        <v>26</v>
      </c>
      <c r="M135" s="81" t="s">
        <v>35</v>
      </c>
      <c r="N135" s="81" t="s">
        <v>35</v>
      </c>
      <c r="O135" s="81" t="s">
        <v>35</v>
      </c>
      <c r="P135" s="55" t="s">
        <v>827</v>
      </c>
      <c r="Q135" s="98" t="s">
        <v>789</v>
      </c>
      <c r="R135" s="80" t="s">
        <v>810</v>
      </c>
      <c r="S135" s="80" t="s">
        <v>684</v>
      </c>
      <c r="T135" s="94">
        <v>-739129.99676200002</v>
      </c>
      <c r="U135" s="95">
        <v>-1005846.060559</v>
      </c>
      <c r="V135" s="13" t="s">
        <v>1044</v>
      </c>
    </row>
    <row r="136" spans="1:22" ht="25.5" x14ac:dyDescent="0.2">
      <c r="A136" s="68">
        <v>134</v>
      </c>
      <c r="B136" s="15">
        <v>2151</v>
      </c>
      <c r="C136" s="75">
        <v>297227</v>
      </c>
      <c r="D136" s="76" t="s">
        <v>926</v>
      </c>
      <c r="E136" s="77" t="s">
        <v>16</v>
      </c>
      <c r="F136" s="78">
        <v>37</v>
      </c>
      <c r="G136" s="79">
        <f t="shared" si="8"/>
        <v>116.18</v>
      </c>
      <c r="H136" s="78">
        <v>14</v>
      </c>
      <c r="I136" s="58">
        <v>4</v>
      </c>
      <c r="J136" s="58">
        <v>8</v>
      </c>
      <c r="K136" s="81" t="s">
        <v>35</v>
      </c>
      <c r="L136" s="80" t="s">
        <v>26</v>
      </c>
      <c r="M136" s="81" t="s">
        <v>161</v>
      </c>
      <c r="N136" s="81" t="s">
        <v>35</v>
      </c>
      <c r="O136" s="81" t="s">
        <v>682</v>
      </c>
      <c r="P136" s="55" t="s">
        <v>828</v>
      </c>
      <c r="Q136" s="98" t="s">
        <v>789</v>
      </c>
      <c r="R136" s="80" t="s">
        <v>810</v>
      </c>
      <c r="S136" s="80" t="s">
        <v>684</v>
      </c>
      <c r="T136" s="94">
        <v>-739117.27698600001</v>
      </c>
      <c r="U136" s="95">
        <v>-1005852.011472</v>
      </c>
      <c r="V136" s="13" t="s">
        <v>1044</v>
      </c>
    </row>
    <row r="137" spans="1:22" ht="25.5" x14ac:dyDescent="0.2">
      <c r="A137" s="68">
        <v>135</v>
      </c>
      <c r="B137" s="15">
        <v>2152</v>
      </c>
      <c r="C137" s="75">
        <v>297226</v>
      </c>
      <c r="D137" s="76" t="s">
        <v>926</v>
      </c>
      <c r="E137" s="77" t="s">
        <v>16</v>
      </c>
      <c r="F137" s="78">
        <v>56</v>
      </c>
      <c r="G137" s="79">
        <f t="shared" si="8"/>
        <v>175.84</v>
      </c>
      <c r="H137" s="78">
        <v>22</v>
      </c>
      <c r="I137" s="63">
        <v>6</v>
      </c>
      <c r="J137" s="63">
        <v>8</v>
      </c>
      <c r="K137" s="80">
        <v>5</v>
      </c>
      <c r="L137" s="80" t="s">
        <v>26</v>
      </c>
      <c r="M137" s="81" t="s">
        <v>161</v>
      </c>
      <c r="N137" s="81" t="s">
        <v>35</v>
      </c>
      <c r="O137" s="81" t="s">
        <v>682</v>
      </c>
      <c r="P137" s="55" t="s">
        <v>829</v>
      </c>
      <c r="Q137" s="98" t="s">
        <v>789</v>
      </c>
      <c r="R137" s="80" t="s">
        <v>810</v>
      </c>
      <c r="S137" s="80" t="s">
        <v>684</v>
      </c>
      <c r="T137" s="94">
        <v>-739115.09478599997</v>
      </c>
      <c r="U137" s="95">
        <v>-1005847.3475330001</v>
      </c>
      <c r="V137" s="13" t="s">
        <v>1044</v>
      </c>
    </row>
    <row r="138" spans="1:22" ht="25.5" x14ac:dyDescent="0.2">
      <c r="A138" s="68">
        <v>136</v>
      </c>
      <c r="B138" s="15">
        <v>2153</v>
      </c>
      <c r="C138" s="75">
        <v>297225</v>
      </c>
      <c r="D138" s="76" t="s">
        <v>926</v>
      </c>
      <c r="E138" s="77" t="s">
        <v>16</v>
      </c>
      <c r="F138" s="78">
        <v>74</v>
      </c>
      <c r="G138" s="79">
        <f t="shared" si="8"/>
        <v>232.36</v>
      </c>
      <c r="H138" s="78">
        <v>27</v>
      </c>
      <c r="I138" s="63">
        <v>7</v>
      </c>
      <c r="J138" s="63">
        <v>14</v>
      </c>
      <c r="K138" s="81" t="s">
        <v>35</v>
      </c>
      <c r="L138" s="80" t="s">
        <v>26</v>
      </c>
      <c r="M138" s="81" t="s">
        <v>161</v>
      </c>
      <c r="N138" s="81" t="s">
        <v>35</v>
      </c>
      <c r="O138" s="81" t="s">
        <v>161</v>
      </c>
      <c r="P138" s="55" t="s">
        <v>830</v>
      </c>
      <c r="Q138" s="98" t="s">
        <v>789</v>
      </c>
      <c r="R138" s="80" t="s">
        <v>810</v>
      </c>
      <c r="S138" s="80" t="s">
        <v>684</v>
      </c>
      <c r="T138" s="94">
        <v>-739109.01237000001</v>
      </c>
      <c r="U138" s="95">
        <v>-1005849.457257</v>
      </c>
      <c r="V138" s="13" t="s">
        <v>1044</v>
      </c>
    </row>
    <row r="139" spans="1:22" ht="25.5" x14ac:dyDescent="0.2">
      <c r="A139" s="68">
        <v>137</v>
      </c>
      <c r="B139" s="15">
        <v>2158</v>
      </c>
      <c r="C139" s="75">
        <v>297242</v>
      </c>
      <c r="D139" s="76" t="s">
        <v>926</v>
      </c>
      <c r="E139" s="77" t="s">
        <v>16</v>
      </c>
      <c r="F139" s="78">
        <v>78</v>
      </c>
      <c r="G139" s="79">
        <f t="shared" si="8"/>
        <v>244.92000000000002</v>
      </c>
      <c r="H139" s="78">
        <v>27</v>
      </c>
      <c r="I139" s="63">
        <v>7</v>
      </c>
      <c r="J139" s="63">
        <v>14</v>
      </c>
      <c r="K139" s="80">
        <v>5</v>
      </c>
      <c r="L139" s="80" t="s">
        <v>26</v>
      </c>
      <c r="M139" s="81" t="s">
        <v>161</v>
      </c>
      <c r="N139" s="81" t="s">
        <v>682</v>
      </c>
      <c r="O139" s="81" t="s">
        <v>161</v>
      </c>
      <c r="P139" s="55" t="s">
        <v>831</v>
      </c>
      <c r="Q139" s="98" t="s">
        <v>789</v>
      </c>
      <c r="R139" s="80" t="s">
        <v>810</v>
      </c>
      <c r="S139" s="80" t="s">
        <v>684</v>
      </c>
      <c r="T139" s="94">
        <v>-739101.83157799998</v>
      </c>
      <c r="U139" s="95">
        <v>-1005852.8456680001</v>
      </c>
      <c r="V139" s="13" t="s">
        <v>1044</v>
      </c>
    </row>
    <row r="140" spans="1:22" ht="25.5" x14ac:dyDescent="0.2">
      <c r="A140" s="68">
        <v>138</v>
      </c>
      <c r="B140" s="15">
        <v>2159</v>
      </c>
      <c r="C140" s="75">
        <v>297241</v>
      </c>
      <c r="D140" s="76" t="s">
        <v>926</v>
      </c>
      <c r="E140" s="77" t="s">
        <v>16</v>
      </c>
      <c r="F140" s="78">
        <v>60</v>
      </c>
      <c r="G140" s="79">
        <f t="shared" si="8"/>
        <v>188.4</v>
      </c>
      <c r="H140" s="78">
        <v>25</v>
      </c>
      <c r="I140" s="63">
        <v>7</v>
      </c>
      <c r="J140" s="63">
        <v>12</v>
      </c>
      <c r="K140" s="81" t="s">
        <v>35</v>
      </c>
      <c r="L140" s="80" t="s">
        <v>26</v>
      </c>
      <c r="M140" s="81" t="s">
        <v>161</v>
      </c>
      <c r="N140" s="81" t="s">
        <v>35</v>
      </c>
      <c r="O140" s="81" t="s">
        <v>161</v>
      </c>
      <c r="P140" s="55" t="s">
        <v>832</v>
      </c>
      <c r="Q140" s="98" t="s">
        <v>789</v>
      </c>
      <c r="R140" s="80" t="s">
        <v>810</v>
      </c>
      <c r="S140" s="80" t="s">
        <v>684</v>
      </c>
      <c r="T140" s="94">
        <v>-739098.67102600005</v>
      </c>
      <c r="U140" s="95">
        <v>-1005854.168813</v>
      </c>
      <c r="V140" s="13" t="s">
        <v>1044</v>
      </c>
    </row>
    <row r="141" spans="1:22" ht="25.5" x14ac:dyDescent="0.2">
      <c r="A141" s="68">
        <v>139</v>
      </c>
      <c r="B141" s="15">
        <v>2160</v>
      </c>
      <c r="C141" s="75">
        <v>297240</v>
      </c>
      <c r="D141" s="76" t="s">
        <v>926</v>
      </c>
      <c r="E141" s="77" t="s">
        <v>16</v>
      </c>
      <c r="F141" s="78">
        <v>78</v>
      </c>
      <c r="G141" s="79">
        <f t="shared" si="8"/>
        <v>244.92000000000002</v>
      </c>
      <c r="H141" s="78">
        <v>25</v>
      </c>
      <c r="I141" s="63">
        <v>5</v>
      </c>
      <c r="J141" s="63">
        <v>13</v>
      </c>
      <c r="K141" s="81" t="s">
        <v>35</v>
      </c>
      <c r="L141" s="80" t="s">
        <v>26</v>
      </c>
      <c r="M141" s="81" t="s">
        <v>161</v>
      </c>
      <c r="N141" s="81" t="s">
        <v>35</v>
      </c>
      <c r="O141" s="81" t="s">
        <v>161</v>
      </c>
      <c r="P141" s="55" t="s">
        <v>833</v>
      </c>
      <c r="Q141" s="98" t="s">
        <v>789</v>
      </c>
      <c r="R141" s="80" t="s">
        <v>810</v>
      </c>
      <c r="S141" s="80" t="s">
        <v>684</v>
      </c>
      <c r="T141" s="94">
        <v>-739093.14588099997</v>
      </c>
      <c r="U141" s="95">
        <v>-1005856.657397</v>
      </c>
      <c r="V141" s="13" t="s">
        <v>1044</v>
      </c>
    </row>
    <row r="142" spans="1:22" ht="25.5" x14ac:dyDescent="0.2">
      <c r="A142" s="68">
        <v>140</v>
      </c>
      <c r="B142" s="15">
        <v>2164</v>
      </c>
      <c r="C142" s="75">
        <v>297236</v>
      </c>
      <c r="D142" s="76" t="s">
        <v>926</v>
      </c>
      <c r="E142" s="77" t="s">
        <v>16</v>
      </c>
      <c r="F142" s="78">
        <v>73</v>
      </c>
      <c r="G142" s="79">
        <f t="shared" si="8"/>
        <v>229.22</v>
      </c>
      <c r="H142" s="78">
        <v>30</v>
      </c>
      <c r="I142" s="63">
        <v>14</v>
      </c>
      <c r="J142" s="63">
        <v>15</v>
      </c>
      <c r="K142" s="80">
        <v>5</v>
      </c>
      <c r="L142" s="80" t="s">
        <v>26</v>
      </c>
      <c r="M142" s="81" t="s">
        <v>682</v>
      </c>
      <c r="N142" s="81" t="s">
        <v>35</v>
      </c>
      <c r="O142" s="81" t="s">
        <v>682</v>
      </c>
      <c r="P142" s="55" t="s">
        <v>834</v>
      </c>
      <c r="Q142" s="98" t="s">
        <v>789</v>
      </c>
      <c r="R142" s="80" t="s">
        <v>810</v>
      </c>
      <c r="S142" s="80" t="s">
        <v>684</v>
      </c>
      <c r="T142" s="94">
        <v>-739082.10295600002</v>
      </c>
      <c r="U142" s="95">
        <v>-1005861.513609</v>
      </c>
      <c r="V142" s="13" t="s">
        <v>1044</v>
      </c>
    </row>
    <row r="143" spans="1:22" ht="25.5" x14ac:dyDescent="0.2">
      <c r="A143" s="68">
        <v>141</v>
      </c>
      <c r="B143" s="15">
        <v>2170</v>
      </c>
      <c r="C143" s="75">
        <v>297247</v>
      </c>
      <c r="D143" s="76" t="s">
        <v>926</v>
      </c>
      <c r="E143" s="77" t="s">
        <v>16</v>
      </c>
      <c r="F143" s="78">
        <v>69</v>
      </c>
      <c r="G143" s="79">
        <f t="shared" si="8"/>
        <v>216.66</v>
      </c>
      <c r="H143" s="78">
        <v>23</v>
      </c>
      <c r="I143" s="63">
        <v>10</v>
      </c>
      <c r="J143" s="63">
        <v>11</v>
      </c>
      <c r="K143" s="81" t="s">
        <v>258</v>
      </c>
      <c r="L143" s="80" t="s">
        <v>26</v>
      </c>
      <c r="M143" s="81" t="s">
        <v>35</v>
      </c>
      <c r="N143" s="81" t="s">
        <v>35</v>
      </c>
      <c r="O143" s="81" t="s">
        <v>35</v>
      </c>
      <c r="P143" s="55" t="s">
        <v>835</v>
      </c>
      <c r="Q143" s="98" t="s">
        <v>789</v>
      </c>
      <c r="R143" s="80" t="s">
        <v>810</v>
      </c>
      <c r="S143" s="80" t="s">
        <v>684</v>
      </c>
      <c r="T143" s="94">
        <v>-739056.74025200005</v>
      </c>
      <c r="U143" s="95">
        <v>-1005872.229332</v>
      </c>
      <c r="V143" s="13" t="s">
        <v>1044</v>
      </c>
    </row>
    <row r="144" spans="1:22" ht="25.5" x14ac:dyDescent="0.2">
      <c r="A144" s="68">
        <v>142</v>
      </c>
      <c r="B144" s="15">
        <v>2171</v>
      </c>
      <c r="C144" s="75">
        <v>297246</v>
      </c>
      <c r="D144" s="76" t="s">
        <v>926</v>
      </c>
      <c r="E144" s="77" t="s">
        <v>16</v>
      </c>
      <c r="F144" s="78">
        <v>39</v>
      </c>
      <c r="G144" s="79">
        <f t="shared" si="8"/>
        <v>122.46000000000001</v>
      </c>
      <c r="H144" s="78">
        <v>17</v>
      </c>
      <c r="I144" s="63">
        <v>5</v>
      </c>
      <c r="J144" s="63">
        <v>7</v>
      </c>
      <c r="K144" s="80">
        <v>4</v>
      </c>
      <c r="L144" s="80" t="s">
        <v>26</v>
      </c>
      <c r="M144" s="81" t="s">
        <v>682</v>
      </c>
      <c r="N144" s="81" t="s">
        <v>161</v>
      </c>
      <c r="O144" s="81" t="s">
        <v>682</v>
      </c>
      <c r="P144" s="55" t="s">
        <v>836</v>
      </c>
      <c r="Q144" s="98" t="s">
        <v>789</v>
      </c>
      <c r="R144" s="80" t="s">
        <v>810</v>
      </c>
      <c r="S144" s="80" t="s">
        <v>684</v>
      </c>
      <c r="T144" s="94">
        <v>-739052.80553899996</v>
      </c>
      <c r="U144" s="95">
        <v>-1005874.042921</v>
      </c>
      <c r="V144" s="13" t="s">
        <v>1044</v>
      </c>
    </row>
    <row r="145" spans="1:22" ht="25.5" x14ac:dyDescent="0.2">
      <c r="A145" s="68">
        <v>143</v>
      </c>
      <c r="B145" s="15">
        <v>2172</v>
      </c>
      <c r="C145" s="75">
        <v>297245</v>
      </c>
      <c r="D145" s="76" t="s">
        <v>926</v>
      </c>
      <c r="E145" s="77" t="s">
        <v>16</v>
      </c>
      <c r="F145" s="78">
        <v>64</v>
      </c>
      <c r="G145" s="79">
        <f t="shared" si="8"/>
        <v>200.96</v>
      </c>
      <c r="H145" s="78">
        <v>23</v>
      </c>
      <c r="I145" s="58">
        <v>6</v>
      </c>
      <c r="J145" s="58">
        <v>12</v>
      </c>
      <c r="K145" s="81" t="s">
        <v>258</v>
      </c>
      <c r="L145" s="80" t="s">
        <v>26</v>
      </c>
      <c r="M145" s="81" t="s">
        <v>35</v>
      </c>
      <c r="N145" s="81" t="s">
        <v>35</v>
      </c>
      <c r="O145" s="81" t="s">
        <v>35</v>
      </c>
      <c r="P145" s="55" t="s">
        <v>837</v>
      </c>
      <c r="Q145" s="98" t="s">
        <v>789</v>
      </c>
      <c r="R145" s="80" t="s">
        <v>810</v>
      </c>
      <c r="S145" s="80" t="s">
        <v>684</v>
      </c>
      <c r="T145" s="94">
        <v>-739050.18455899996</v>
      </c>
      <c r="U145" s="95">
        <v>-1005875.267671</v>
      </c>
      <c r="V145" s="13" t="s">
        <v>1044</v>
      </c>
    </row>
    <row r="146" spans="1:22" ht="25.5" x14ac:dyDescent="0.2">
      <c r="A146" s="68">
        <v>144</v>
      </c>
      <c r="B146" s="15">
        <v>2176</v>
      </c>
      <c r="C146" s="75">
        <v>297257</v>
      </c>
      <c r="D146" s="76" t="s">
        <v>926</v>
      </c>
      <c r="E146" s="77" t="s">
        <v>16</v>
      </c>
      <c r="F146" s="78">
        <v>80</v>
      </c>
      <c r="G146" s="79">
        <f t="shared" si="8"/>
        <v>251.20000000000002</v>
      </c>
      <c r="H146" s="78">
        <v>24</v>
      </c>
      <c r="I146" s="63">
        <v>5</v>
      </c>
      <c r="J146" s="63">
        <v>13</v>
      </c>
      <c r="K146" s="81" t="s">
        <v>35</v>
      </c>
      <c r="L146" s="80" t="s">
        <v>26</v>
      </c>
      <c r="M146" s="81" t="s">
        <v>161</v>
      </c>
      <c r="N146" s="81" t="s">
        <v>35</v>
      </c>
      <c r="O146" s="81" t="s">
        <v>161</v>
      </c>
      <c r="P146" s="55" t="s">
        <v>838</v>
      </c>
      <c r="Q146" s="98" t="s">
        <v>789</v>
      </c>
      <c r="R146" s="80" t="s">
        <v>810</v>
      </c>
      <c r="S146" s="80" t="s">
        <v>684</v>
      </c>
      <c r="T146" s="94">
        <v>-739035.41486100003</v>
      </c>
      <c r="U146" s="95">
        <v>-1005880.8294</v>
      </c>
      <c r="V146" s="13" t="s">
        <v>1044</v>
      </c>
    </row>
    <row r="147" spans="1:22" ht="25.5" x14ac:dyDescent="0.2">
      <c r="A147" s="68">
        <v>145</v>
      </c>
      <c r="B147" s="15">
        <v>2177</v>
      </c>
      <c r="C147" s="75">
        <v>297256</v>
      </c>
      <c r="D147" s="76" t="s">
        <v>926</v>
      </c>
      <c r="E147" s="77" t="s">
        <v>16</v>
      </c>
      <c r="F147" s="78">
        <v>53</v>
      </c>
      <c r="G147" s="79">
        <f t="shared" si="8"/>
        <v>166.42000000000002</v>
      </c>
      <c r="H147" s="78">
        <v>31</v>
      </c>
      <c r="I147" s="58">
        <v>12</v>
      </c>
      <c r="J147" s="58">
        <v>11</v>
      </c>
      <c r="K147" s="81">
        <v>5</v>
      </c>
      <c r="L147" s="80" t="s">
        <v>26</v>
      </c>
      <c r="M147" s="81" t="s">
        <v>682</v>
      </c>
      <c r="N147" s="81" t="s">
        <v>682</v>
      </c>
      <c r="O147" s="81" t="s">
        <v>682</v>
      </c>
      <c r="P147" s="55" t="s">
        <v>839</v>
      </c>
      <c r="Q147" s="98" t="s">
        <v>789</v>
      </c>
      <c r="R147" s="80" t="s">
        <v>810</v>
      </c>
      <c r="S147" s="80" t="s">
        <v>684</v>
      </c>
      <c r="T147" s="94">
        <v>-739033.28003699996</v>
      </c>
      <c r="U147" s="95">
        <v>-1005883.138382</v>
      </c>
      <c r="V147" s="13" t="s">
        <v>1044</v>
      </c>
    </row>
    <row r="148" spans="1:22" ht="25.5" x14ac:dyDescent="0.2">
      <c r="A148" s="68">
        <v>146</v>
      </c>
      <c r="B148" s="15">
        <v>2178</v>
      </c>
      <c r="C148" s="75">
        <v>297255</v>
      </c>
      <c r="D148" s="76" t="s">
        <v>926</v>
      </c>
      <c r="E148" s="77" t="s">
        <v>16</v>
      </c>
      <c r="F148" s="78">
        <v>62</v>
      </c>
      <c r="G148" s="79">
        <f t="shared" si="8"/>
        <v>194.68</v>
      </c>
      <c r="H148" s="78">
        <v>31</v>
      </c>
      <c r="I148" s="58">
        <v>14</v>
      </c>
      <c r="J148" s="58">
        <v>10</v>
      </c>
      <c r="K148" s="80">
        <v>5</v>
      </c>
      <c r="L148" s="80" t="s">
        <v>26</v>
      </c>
      <c r="M148" s="81" t="s">
        <v>682</v>
      </c>
      <c r="N148" s="81" t="s">
        <v>35</v>
      </c>
      <c r="O148" s="81" t="s">
        <v>682</v>
      </c>
      <c r="P148" s="55" t="s">
        <v>840</v>
      </c>
      <c r="Q148" s="98" t="s">
        <v>789</v>
      </c>
      <c r="R148" s="80" t="s">
        <v>810</v>
      </c>
      <c r="S148" s="80" t="s">
        <v>684</v>
      </c>
      <c r="T148" s="94">
        <v>-739030.63785499998</v>
      </c>
      <c r="U148" s="95">
        <v>-1005882.639159</v>
      </c>
      <c r="V148" s="13" t="s">
        <v>1044</v>
      </c>
    </row>
    <row r="149" spans="1:22" ht="25.5" x14ac:dyDescent="0.2">
      <c r="A149" s="68">
        <v>147</v>
      </c>
      <c r="B149" s="15">
        <v>2179</v>
      </c>
      <c r="C149" s="75">
        <v>297254</v>
      </c>
      <c r="D149" s="76" t="s">
        <v>926</v>
      </c>
      <c r="E149" s="77" t="s">
        <v>16</v>
      </c>
      <c r="F149" s="78">
        <v>62</v>
      </c>
      <c r="G149" s="79">
        <f t="shared" si="8"/>
        <v>194.68</v>
      </c>
      <c r="H149" s="78">
        <v>32</v>
      </c>
      <c r="I149" s="63">
        <v>13</v>
      </c>
      <c r="J149" s="63">
        <v>11</v>
      </c>
      <c r="K149" s="81" t="s">
        <v>258</v>
      </c>
      <c r="L149" s="80" t="s">
        <v>26</v>
      </c>
      <c r="M149" s="81" t="s">
        <v>682</v>
      </c>
      <c r="N149" s="81" t="s">
        <v>35</v>
      </c>
      <c r="O149" s="81" t="s">
        <v>682</v>
      </c>
      <c r="P149" s="55" t="s">
        <v>841</v>
      </c>
      <c r="Q149" s="98" t="s">
        <v>789</v>
      </c>
      <c r="R149" s="80" t="s">
        <v>810</v>
      </c>
      <c r="S149" s="80" t="s">
        <v>684</v>
      </c>
      <c r="T149" s="94">
        <v>-739025.52628899994</v>
      </c>
      <c r="U149" s="95">
        <v>-1005884.638938</v>
      </c>
      <c r="V149" s="13" t="s">
        <v>1044</v>
      </c>
    </row>
    <row r="150" spans="1:22" ht="25.5" x14ac:dyDescent="0.2">
      <c r="A150" s="68">
        <v>148</v>
      </c>
      <c r="B150" s="15">
        <v>2180</v>
      </c>
      <c r="C150" s="75">
        <v>297253</v>
      </c>
      <c r="D150" s="76" t="s">
        <v>926</v>
      </c>
      <c r="E150" s="77" t="s">
        <v>16</v>
      </c>
      <c r="F150" s="78">
        <v>60</v>
      </c>
      <c r="G150" s="79">
        <f t="shared" si="8"/>
        <v>188.4</v>
      </c>
      <c r="H150" s="78">
        <v>22</v>
      </c>
      <c r="I150" s="63">
        <v>13</v>
      </c>
      <c r="J150" s="63">
        <v>9</v>
      </c>
      <c r="K150" s="81" t="s">
        <v>258</v>
      </c>
      <c r="L150" s="80" t="s">
        <v>26</v>
      </c>
      <c r="M150" s="81" t="s">
        <v>682</v>
      </c>
      <c r="N150" s="81" t="s">
        <v>35</v>
      </c>
      <c r="O150" s="81" t="s">
        <v>682</v>
      </c>
      <c r="P150" s="55" t="s">
        <v>842</v>
      </c>
      <c r="Q150" s="98" t="s">
        <v>789</v>
      </c>
      <c r="R150" s="80" t="s">
        <v>810</v>
      </c>
      <c r="S150" s="80" t="s">
        <v>684</v>
      </c>
      <c r="T150" s="94">
        <v>-739021.33372</v>
      </c>
      <c r="U150" s="95">
        <v>-1005886.152265</v>
      </c>
      <c r="V150" s="13" t="s">
        <v>1044</v>
      </c>
    </row>
    <row r="151" spans="1:22" ht="25.5" x14ac:dyDescent="0.2">
      <c r="A151" s="68">
        <v>149</v>
      </c>
      <c r="B151" s="15">
        <v>2181</v>
      </c>
      <c r="C151" s="75">
        <v>297252</v>
      </c>
      <c r="D151" s="76" t="s">
        <v>926</v>
      </c>
      <c r="E151" s="77" t="s">
        <v>16</v>
      </c>
      <c r="F151" s="78">
        <v>61</v>
      </c>
      <c r="G151" s="79">
        <f t="shared" si="8"/>
        <v>191.54000000000002</v>
      </c>
      <c r="H151" s="78">
        <v>22</v>
      </c>
      <c r="I151" s="63">
        <v>9</v>
      </c>
      <c r="J151" s="63">
        <v>11</v>
      </c>
      <c r="K151" s="80">
        <v>5</v>
      </c>
      <c r="L151" s="80" t="s">
        <v>26</v>
      </c>
      <c r="M151" s="81" t="s">
        <v>161</v>
      </c>
      <c r="N151" s="81" t="s">
        <v>35</v>
      </c>
      <c r="O151" s="81" t="s">
        <v>161</v>
      </c>
      <c r="P151" s="55" t="s">
        <v>843</v>
      </c>
      <c r="Q151" s="98" t="s">
        <v>789</v>
      </c>
      <c r="R151" s="80" t="s">
        <v>810</v>
      </c>
      <c r="S151" s="80" t="s">
        <v>684</v>
      </c>
      <c r="T151" s="94">
        <v>-739018.93990200001</v>
      </c>
      <c r="U151" s="95">
        <v>-1005887.10584</v>
      </c>
      <c r="V151" s="13" t="s">
        <v>1044</v>
      </c>
    </row>
    <row r="152" spans="1:22" ht="25.5" x14ac:dyDescent="0.2">
      <c r="A152" s="68">
        <v>150</v>
      </c>
      <c r="B152" s="15">
        <v>2182</v>
      </c>
      <c r="C152" s="75">
        <v>297251</v>
      </c>
      <c r="D152" s="76" t="s">
        <v>926</v>
      </c>
      <c r="E152" s="77" t="s">
        <v>16</v>
      </c>
      <c r="F152" s="78">
        <v>56</v>
      </c>
      <c r="G152" s="79">
        <f t="shared" si="8"/>
        <v>175.84</v>
      </c>
      <c r="H152" s="78">
        <v>26</v>
      </c>
      <c r="I152" s="58">
        <v>7</v>
      </c>
      <c r="J152" s="58">
        <v>10</v>
      </c>
      <c r="K152" s="80">
        <v>5</v>
      </c>
      <c r="L152" s="80" t="s">
        <v>26</v>
      </c>
      <c r="M152" s="81" t="s">
        <v>161</v>
      </c>
      <c r="N152" s="81" t="s">
        <v>35</v>
      </c>
      <c r="O152" s="81" t="s">
        <v>682</v>
      </c>
      <c r="P152" s="55" t="s">
        <v>844</v>
      </c>
      <c r="Q152" s="98" t="s">
        <v>789</v>
      </c>
      <c r="R152" s="80" t="s">
        <v>810</v>
      </c>
      <c r="S152" s="80" t="s">
        <v>684</v>
      </c>
      <c r="T152" s="94">
        <v>-739015.04117400001</v>
      </c>
      <c r="U152" s="95">
        <v>-1005888.482718</v>
      </c>
      <c r="V152" s="13" t="s">
        <v>1044</v>
      </c>
    </row>
    <row r="153" spans="1:22" ht="25.5" x14ac:dyDescent="0.2">
      <c r="A153" s="68">
        <v>151</v>
      </c>
      <c r="B153" s="15">
        <v>2184</v>
      </c>
      <c r="C153" s="75">
        <v>297249</v>
      </c>
      <c r="D153" s="76" t="s">
        <v>926</v>
      </c>
      <c r="E153" s="77" t="s">
        <v>16</v>
      </c>
      <c r="F153" s="78">
        <v>65</v>
      </c>
      <c r="G153" s="79">
        <f t="shared" si="8"/>
        <v>204.1</v>
      </c>
      <c r="H153" s="78">
        <v>27</v>
      </c>
      <c r="I153" s="63">
        <v>5</v>
      </c>
      <c r="J153" s="63">
        <v>13</v>
      </c>
      <c r="K153" s="81" t="s">
        <v>258</v>
      </c>
      <c r="L153" s="80" t="s">
        <v>26</v>
      </c>
      <c r="M153" s="81" t="s">
        <v>682</v>
      </c>
      <c r="N153" s="81" t="s">
        <v>161</v>
      </c>
      <c r="O153" s="81" t="s">
        <v>35</v>
      </c>
      <c r="P153" s="55" t="s">
        <v>845</v>
      </c>
      <c r="Q153" s="98" t="s">
        <v>789</v>
      </c>
      <c r="R153" s="80" t="s">
        <v>810</v>
      </c>
      <c r="S153" s="80" t="s">
        <v>684</v>
      </c>
      <c r="T153" s="94">
        <v>-739005.07464699994</v>
      </c>
      <c r="U153" s="95">
        <v>-1005893.646097</v>
      </c>
      <c r="V153" s="13" t="s">
        <v>1044</v>
      </c>
    </row>
    <row r="154" spans="1:22" ht="38.25" x14ac:dyDescent="0.2">
      <c r="A154" s="68">
        <v>152</v>
      </c>
      <c r="B154" s="15">
        <v>2185</v>
      </c>
      <c r="C154" s="75">
        <v>297266</v>
      </c>
      <c r="D154" s="76" t="s">
        <v>926</v>
      </c>
      <c r="E154" s="77" t="s">
        <v>16</v>
      </c>
      <c r="F154" s="78">
        <v>60</v>
      </c>
      <c r="G154" s="79">
        <f t="shared" si="8"/>
        <v>188.4</v>
      </c>
      <c r="H154" s="78">
        <v>32</v>
      </c>
      <c r="I154" s="58">
        <v>5</v>
      </c>
      <c r="J154" s="58">
        <v>13</v>
      </c>
      <c r="K154" s="81" t="s">
        <v>258</v>
      </c>
      <c r="L154" s="80" t="s">
        <v>26</v>
      </c>
      <c r="M154" s="81" t="s">
        <v>682</v>
      </c>
      <c r="N154" s="81" t="s">
        <v>35</v>
      </c>
      <c r="O154" s="81" t="s">
        <v>35</v>
      </c>
      <c r="P154" s="55" t="s">
        <v>846</v>
      </c>
      <c r="Q154" s="98" t="s">
        <v>789</v>
      </c>
      <c r="R154" s="80" t="s">
        <v>810</v>
      </c>
      <c r="S154" s="80" t="s">
        <v>684</v>
      </c>
      <c r="T154" s="94">
        <v>-738996.83020600001</v>
      </c>
      <c r="U154" s="95">
        <v>-1005896.821211</v>
      </c>
      <c r="V154" s="13" t="s">
        <v>1044</v>
      </c>
    </row>
    <row r="155" spans="1:22" ht="25.5" x14ac:dyDescent="0.2">
      <c r="A155" s="68">
        <v>153</v>
      </c>
      <c r="B155" s="15">
        <v>2189</v>
      </c>
      <c r="C155" s="75">
        <v>297262</v>
      </c>
      <c r="D155" s="76" t="s">
        <v>926</v>
      </c>
      <c r="E155" s="77" t="s">
        <v>16</v>
      </c>
      <c r="F155" s="78">
        <v>55</v>
      </c>
      <c r="G155" s="79">
        <f t="shared" si="8"/>
        <v>172.70000000000002</v>
      </c>
      <c r="H155" s="78">
        <v>14</v>
      </c>
      <c r="I155" s="63">
        <v>4</v>
      </c>
      <c r="J155" s="63">
        <v>12</v>
      </c>
      <c r="K155" s="80">
        <v>5</v>
      </c>
      <c r="L155" s="80" t="s">
        <v>26</v>
      </c>
      <c r="M155" s="81" t="s">
        <v>35</v>
      </c>
      <c r="N155" s="81" t="s">
        <v>161</v>
      </c>
      <c r="O155" s="81" t="s">
        <v>35</v>
      </c>
      <c r="P155" s="55" t="s">
        <v>847</v>
      </c>
      <c r="Q155" s="98" t="s">
        <v>789</v>
      </c>
      <c r="R155" s="80" t="s">
        <v>810</v>
      </c>
      <c r="S155" s="80" t="s">
        <v>684</v>
      </c>
      <c r="T155" s="94">
        <v>-738978.317392</v>
      </c>
      <c r="U155" s="95">
        <v>-1005904.889446</v>
      </c>
      <c r="V155" s="13" t="s">
        <v>1044</v>
      </c>
    </row>
    <row r="156" spans="1:22" ht="25.5" x14ac:dyDescent="0.2">
      <c r="A156" s="68">
        <v>154</v>
      </c>
      <c r="B156" s="15">
        <v>2192</v>
      </c>
      <c r="C156" s="75">
        <v>297259</v>
      </c>
      <c r="D156" s="76" t="s">
        <v>926</v>
      </c>
      <c r="E156" s="77" t="s">
        <v>16</v>
      </c>
      <c r="F156" s="78">
        <v>59</v>
      </c>
      <c r="G156" s="79">
        <f t="shared" si="8"/>
        <v>185.26000000000002</v>
      </c>
      <c r="H156" s="78">
        <v>29</v>
      </c>
      <c r="I156" s="63">
        <v>6</v>
      </c>
      <c r="J156" s="63">
        <v>11</v>
      </c>
      <c r="K156" s="80">
        <v>5</v>
      </c>
      <c r="L156" s="80" t="s">
        <v>26</v>
      </c>
      <c r="M156" s="81" t="s">
        <v>161</v>
      </c>
      <c r="N156" s="81" t="s">
        <v>35</v>
      </c>
      <c r="O156" s="81" t="s">
        <v>682</v>
      </c>
      <c r="P156" s="55" t="s">
        <v>848</v>
      </c>
      <c r="Q156" s="98" t="s">
        <v>789</v>
      </c>
      <c r="R156" s="80" t="s">
        <v>810</v>
      </c>
      <c r="S156" s="80" t="s">
        <v>684</v>
      </c>
      <c r="T156" s="94">
        <v>-738968.29273300001</v>
      </c>
      <c r="U156" s="95">
        <v>-1005908.933493</v>
      </c>
      <c r="V156" s="13" t="s">
        <v>1044</v>
      </c>
    </row>
    <row r="157" spans="1:22" ht="38.25" x14ac:dyDescent="0.2">
      <c r="A157" s="68">
        <v>155</v>
      </c>
      <c r="B157" s="15">
        <v>2193</v>
      </c>
      <c r="C157" s="75">
        <v>297258</v>
      </c>
      <c r="D157" s="76" t="s">
        <v>926</v>
      </c>
      <c r="E157" s="77" t="s">
        <v>16</v>
      </c>
      <c r="F157" s="78">
        <v>65</v>
      </c>
      <c r="G157" s="79">
        <f t="shared" si="8"/>
        <v>204.1</v>
      </c>
      <c r="H157" s="78">
        <v>19</v>
      </c>
      <c r="I157" s="63">
        <v>10</v>
      </c>
      <c r="J157" s="63">
        <v>10</v>
      </c>
      <c r="K157" s="80">
        <v>5</v>
      </c>
      <c r="L157" s="80" t="s">
        <v>26</v>
      </c>
      <c r="M157" s="81" t="s">
        <v>35</v>
      </c>
      <c r="N157" s="81" t="s">
        <v>35</v>
      </c>
      <c r="O157" s="81" t="s">
        <v>35</v>
      </c>
      <c r="P157" s="55" t="s">
        <v>849</v>
      </c>
      <c r="Q157" s="98" t="s">
        <v>789</v>
      </c>
      <c r="R157" s="80" t="s">
        <v>810</v>
      </c>
      <c r="S157" s="80" t="s">
        <v>684</v>
      </c>
      <c r="T157" s="94">
        <v>-738964.98523999995</v>
      </c>
      <c r="U157" s="95">
        <v>-1005909.365397</v>
      </c>
      <c r="V157" s="13" t="s">
        <v>1044</v>
      </c>
    </row>
    <row r="158" spans="1:22" ht="25.5" x14ac:dyDescent="0.2">
      <c r="A158" s="68">
        <v>156</v>
      </c>
      <c r="B158" s="15">
        <v>2197</v>
      </c>
      <c r="C158" s="75">
        <v>297271</v>
      </c>
      <c r="D158" s="76" t="s">
        <v>926</v>
      </c>
      <c r="E158" s="77" t="s">
        <v>16</v>
      </c>
      <c r="F158" s="78">
        <v>67</v>
      </c>
      <c r="G158" s="79">
        <f t="shared" si="8"/>
        <v>210.38</v>
      </c>
      <c r="H158" s="78">
        <v>20</v>
      </c>
      <c r="I158" s="58">
        <v>4</v>
      </c>
      <c r="J158" s="58">
        <v>10</v>
      </c>
      <c r="K158" s="80">
        <v>5</v>
      </c>
      <c r="L158" s="80" t="s">
        <v>26</v>
      </c>
      <c r="M158" s="81" t="s">
        <v>721</v>
      </c>
      <c r="N158" s="81" t="s">
        <v>721</v>
      </c>
      <c r="O158" s="81" t="s">
        <v>721</v>
      </c>
      <c r="P158" s="55" t="s">
        <v>850</v>
      </c>
      <c r="Q158" s="98" t="s">
        <v>789</v>
      </c>
      <c r="R158" s="80" t="s">
        <v>810</v>
      </c>
      <c r="S158" s="80" t="s">
        <v>684</v>
      </c>
      <c r="T158" s="94">
        <v>-738952.15868200001</v>
      </c>
      <c r="U158" s="95">
        <v>-1005915.066792</v>
      </c>
      <c r="V158" s="13" t="s">
        <v>1044</v>
      </c>
    </row>
    <row r="159" spans="1:22" ht="38.25" x14ac:dyDescent="0.2">
      <c r="A159" s="68">
        <v>157</v>
      </c>
      <c r="B159" s="15">
        <v>2200</v>
      </c>
      <c r="C159" s="75">
        <v>297268</v>
      </c>
      <c r="D159" s="76" t="s">
        <v>926</v>
      </c>
      <c r="E159" s="77" t="s">
        <v>16</v>
      </c>
      <c r="F159" s="78">
        <v>83</v>
      </c>
      <c r="G159" s="79">
        <f t="shared" si="8"/>
        <v>260.62</v>
      </c>
      <c r="H159" s="78">
        <v>28</v>
      </c>
      <c r="I159" s="63">
        <v>6</v>
      </c>
      <c r="J159" s="63">
        <v>12</v>
      </c>
      <c r="K159" s="80">
        <v>4</v>
      </c>
      <c r="L159" s="80" t="s">
        <v>26</v>
      </c>
      <c r="M159" s="81" t="s">
        <v>161</v>
      </c>
      <c r="N159" s="81" t="s">
        <v>35</v>
      </c>
      <c r="O159" s="81" t="s">
        <v>161</v>
      </c>
      <c r="P159" s="55" t="s">
        <v>851</v>
      </c>
      <c r="Q159" s="98" t="s">
        <v>789</v>
      </c>
      <c r="R159" s="80" t="s">
        <v>810</v>
      </c>
      <c r="S159" s="80" t="s">
        <v>684</v>
      </c>
      <c r="T159" s="94">
        <v>-738939.37427399994</v>
      </c>
      <c r="U159" s="95">
        <v>-1005921.074145</v>
      </c>
      <c r="V159" s="13" t="s">
        <v>1044</v>
      </c>
    </row>
    <row r="160" spans="1:22" ht="38.25" x14ac:dyDescent="0.2">
      <c r="A160" s="68">
        <v>158</v>
      </c>
      <c r="B160" s="15">
        <v>2201</v>
      </c>
      <c r="C160" s="75">
        <v>297267</v>
      </c>
      <c r="D160" s="76" t="s">
        <v>926</v>
      </c>
      <c r="E160" s="77" t="s">
        <v>16</v>
      </c>
      <c r="F160" s="78">
        <v>94</v>
      </c>
      <c r="G160" s="79">
        <f t="shared" si="8"/>
        <v>295.16000000000003</v>
      </c>
      <c r="H160" s="78">
        <v>28</v>
      </c>
      <c r="I160" s="63">
        <v>6</v>
      </c>
      <c r="J160" s="63">
        <v>16</v>
      </c>
      <c r="K160" s="80">
        <v>5</v>
      </c>
      <c r="L160" s="80" t="s">
        <v>26</v>
      </c>
      <c r="M160" s="81" t="s">
        <v>35</v>
      </c>
      <c r="N160" s="81" t="s">
        <v>721</v>
      </c>
      <c r="O160" s="81" t="s">
        <v>35</v>
      </c>
      <c r="P160" s="55" t="s">
        <v>852</v>
      </c>
      <c r="Q160" s="98" t="s">
        <v>789</v>
      </c>
      <c r="R160" s="80" t="s">
        <v>810</v>
      </c>
      <c r="S160" s="80" t="s">
        <v>684</v>
      </c>
      <c r="T160" s="94">
        <v>-738936.97215599997</v>
      </c>
      <c r="U160" s="95">
        <v>-1005922.316641</v>
      </c>
      <c r="V160" s="13" t="s">
        <v>1044</v>
      </c>
    </row>
    <row r="161" spans="1:22" ht="25.5" x14ac:dyDescent="0.2">
      <c r="A161" s="68">
        <v>159</v>
      </c>
      <c r="B161" s="15">
        <v>2203</v>
      </c>
      <c r="C161" s="75">
        <v>297278</v>
      </c>
      <c r="D161" s="76" t="s">
        <v>926</v>
      </c>
      <c r="E161" s="77" t="s">
        <v>16</v>
      </c>
      <c r="F161" s="78">
        <v>84</v>
      </c>
      <c r="G161" s="79">
        <f t="shared" si="8"/>
        <v>263.76</v>
      </c>
      <c r="H161" s="78">
        <v>32</v>
      </c>
      <c r="I161" s="63">
        <v>13</v>
      </c>
      <c r="J161" s="63">
        <v>18</v>
      </c>
      <c r="K161" s="80">
        <v>5</v>
      </c>
      <c r="L161" s="80" t="s">
        <v>26</v>
      </c>
      <c r="M161" s="81" t="s">
        <v>35</v>
      </c>
      <c r="N161" s="81" t="s">
        <v>161</v>
      </c>
      <c r="O161" s="81" t="s">
        <v>35</v>
      </c>
      <c r="P161" s="55" t="s">
        <v>853</v>
      </c>
      <c r="Q161" s="98" t="s">
        <v>789</v>
      </c>
      <c r="R161" s="80" t="s">
        <v>810</v>
      </c>
      <c r="S161" s="80" t="s">
        <v>684</v>
      </c>
      <c r="T161" s="94">
        <v>-738915.51981099998</v>
      </c>
      <c r="U161" s="95">
        <v>-1005931.917079</v>
      </c>
      <c r="V161" s="13" t="s">
        <v>1044</v>
      </c>
    </row>
    <row r="162" spans="1:22" ht="38.25" x14ac:dyDescent="0.2">
      <c r="A162" s="68">
        <v>160</v>
      </c>
      <c r="B162" s="15">
        <v>2210</v>
      </c>
      <c r="C162" s="75">
        <v>297286</v>
      </c>
      <c r="D162" s="76" t="s">
        <v>926</v>
      </c>
      <c r="E162" s="77" t="s">
        <v>16</v>
      </c>
      <c r="F162" s="78">
        <v>64</v>
      </c>
      <c r="G162" s="79">
        <f t="shared" si="8"/>
        <v>200.96</v>
      </c>
      <c r="H162" s="78">
        <v>24</v>
      </c>
      <c r="I162" s="58">
        <v>6</v>
      </c>
      <c r="J162" s="58">
        <v>10</v>
      </c>
      <c r="K162" s="80">
        <v>4</v>
      </c>
      <c r="L162" s="80" t="s">
        <v>26</v>
      </c>
      <c r="M162" s="81" t="s">
        <v>161</v>
      </c>
      <c r="N162" s="81" t="s">
        <v>35</v>
      </c>
      <c r="O162" s="81" t="s">
        <v>161</v>
      </c>
      <c r="P162" s="55" t="s">
        <v>854</v>
      </c>
      <c r="Q162" s="98" t="s">
        <v>789</v>
      </c>
      <c r="R162" s="80" t="s">
        <v>810</v>
      </c>
      <c r="S162" s="80" t="s">
        <v>684</v>
      </c>
      <c r="T162" s="94">
        <v>-738840.13716799999</v>
      </c>
      <c r="U162" s="95">
        <v>-1005968.4973019999</v>
      </c>
      <c r="V162" s="13" t="s">
        <v>1044</v>
      </c>
    </row>
    <row r="163" spans="1:22" ht="25.5" x14ac:dyDescent="0.2">
      <c r="A163" s="68">
        <v>161</v>
      </c>
      <c r="B163" s="15">
        <v>2211</v>
      </c>
      <c r="C163" s="75">
        <v>297285</v>
      </c>
      <c r="D163" s="76" t="s">
        <v>926</v>
      </c>
      <c r="E163" s="77" t="s">
        <v>16</v>
      </c>
      <c r="F163" s="78">
        <v>85</v>
      </c>
      <c r="G163" s="79">
        <f t="shared" si="8"/>
        <v>266.90000000000003</v>
      </c>
      <c r="H163" s="78">
        <v>32</v>
      </c>
      <c r="I163" s="63">
        <v>14</v>
      </c>
      <c r="J163" s="63">
        <v>16</v>
      </c>
      <c r="K163" s="80">
        <v>5</v>
      </c>
      <c r="L163" s="80" t="s">
        <v>26</v>
      </c>
      <c r="M163" s="81" t="s">
        <v>35</v>
      </c>
      <c r="N163" s="81" t="s">
        <v>35</v>
      </c>
      <c r="O163" s="81" t="s">
        <v>161</v>
      </c>
      <c r="P163" s="55" t="s">
        <v>855</v>
      </c>
      <c r="Q163" s="98" t="s">
        <v>789</v>
      </c>
      <c r="R163" s="80" t="s">
        <v>810</v>
      </c>
      <c r="S163" s="80" t="s">
        <v>684</v>
      </c>
      <c r="T163" s="94">
        <v>-738835.608137</v>
      </c>
      <c r="U163" s="95">
        <v>-1005970.536538</v>
      </c>
      <c r="V163" s="13" t="s">
        <v>1044</v>
      </c>
    </row>
    <row r="164" spans="1:22" ht="25.5" x14ac:dyDescent="0.2">
      <c r="A164" s="68">
        <v>162</v>
      </c>
      <c r="B164" s="15">
        <v>2113</v>
      </c>
      <c r="C164" s="75">
        <v>297283</v>
      </c>
      <c r="D164" s="76" t="s">
        <v>926</v>
      </c>
      <c r="E164" s="77" t="s">
        <v>16</v>
      </c>
      <c r="F164" s="78">
        <v>89</v>
      </c>
      <c r="G164" s="79">
        <f t="shared" si="8"/>
        <v>279.46000000000004</v>
      </c>
      <c r="H164" s="78">
        <v>27</v>
      </c>
      <c r="I164" s="58">
        <v>7</v>
      </c>
      <c r="J164" s="58">
        <v>14</v>
      </c>
      <c r="K164" s="80">
        <v>5</v>
      </c>
      <c r="L164" s="80" t="s">
        <v>26</v>
      </c>
      <c r="M164" s="81" t="s">
        <v>35</v>
      </c>
      <c r="N164" s="81" t="s">
        <v>35</v>
      </c>
      <c r="O164" s="81" t="s">
        <v>35</v>
      </c>
      <c r="P164" s="55" t="s">
        <v>856</v>
      </c>
      <c r="Q164" s="98" t="s">
        <v>789</v>
      </c>
      <c r="R164" s="80" t="s">
        <v>810</v>
      </c>
      <c r="S164" s="80" t="s">
        <v>684</v>
      </c>
      <c r="T164" s="94">
        <v>-738823.93637899996</v>
      </c>
      <c r="U164" s="95">
        <v>-1005975.718707</v>
      </c>
      <c r="V164" s="13" t="s">
        <v>1044</v>
      </c>
    </row>
    <row r="165" spans="1:22" ht="25.5" x14ac:dyDescent="0.2">
      <c r="A165" s="68">
        <v>163</v>
      </c>
      <c r="B165" s="15">
        <v>2216</v>
      </c>
      <c r="C165" s="75">
        <v>297280</v>
      </c>
      <c r="D165" s="76" t="s">
        <v>926</v>
      </c>
      <c r="E165" s="77" t="s">
        <v>16</v>
      </c>
      <c r="F165" s="78">
        <v>108</v>
      </c>
      <c r="G165" s="79">
        <f xml:space="preserve"> F165*3.14</f>
        <v>339.12</v>
      </c>
      <c r="H165" s="78">
        <v>18</v>
      </c>
      <c r="I165" s="58">
        <v>4</v>
      </c>
      <c r="J165" s="58">
        <v>18</v>
      </c>
      <c r="K165" s="80">
        <v>5</v>
      </c>
      <c r="L165" s="80" t="s">
        <v>26</v>
      </c>
      <c r="M165" s="81" t="s">
        <v>35</v>
      </c>
      <c r="N165" s="81" t="s">
        <v>721</v>
      </c>
      <c r="O165" s="81" t="s">
        <v>35</v>
      </c>
      <c r="P165" s="55" t="s">
        <v>857</v>
      </c>
      <c r="Q165" s="98" t="s">
        <v>789</v>
      </c>
      <c r="R165" s="80" t="s">
        <v>859</v>
      </c>
      <c r="S165" s="80" t="s">
        <v>684</v>
      </c>
      <c r="T165" s="94">
        <v>-738814.63890100003</v>
      </c>
      <c r="U165" s="95">
        <v>-1005989.9277</v>
      </c>
      <c r="V165" s="151" t="s">
        <v>1050</v>
      </c>
    </row>
    <row r="166" spans="1:22" ht="25.5" x14ac:dyDescent="0.2">
      <c r="A166" s="68">
        <v>164</v>
      </c>
      <c r="B166" s="9">
        <v>2226</v>
      </c>
      <c r="C166" s="22" t="s">
        <v>860</v>
      </c>
      <c r="D166" s="23" t="s">
        <v>19</v>
      </c>
      <c r="E166" s="12" t="s">
        <v>16</v>
      </c>
      <c r="F166" s="9" t="s">
        <v>861</v>
      </c>
      <c r="G166" s="15">
        <v>364</v>
      </c>
      <c r="H166" s="9" t="s">
        <v>502</v>
      </c>
      <c r="I166" s="9" t="s">
        <v>514</v>
      </c>
      <c r="J166" s="9" t="s">
        <v>257</v>
      </c>
      <c r="K166" s="9" t="s">
        <v>35</v>
      </c>
      <c r="L166" s="9" t="s">
        <v>36</v>
      </c>
      <c r="M166" s="9" t="s">
        <v>37</v>
      </c>
      <c r="N166" s="9" t="s">
        <v>38</v>
      </c>
      <c r="O166" s="9" t="s">
        <v>161</v>
      </c>
      <c r="P166" s="12" t="s">
        <v>863</v>
      </c>
      <c r="Q166" s="98" t="s">
        <v>789</v>
      </c>
      <c r="R166" s="15" t="s">
        <v>862</v>
      </c>
      <c r="S166" s="80" t="s">
        <v>684</v>
      </c>
      <c r="T166" s="9">
        <v>-738100.31065700005</v>
      </c>
      <c r="U166" s="96">
        <v>-1006410.457983</v>
      </c>
      <c r="V166" s="13" t="s">
        <v>1044</v>
      </c>
    </row>
    <row r="167" spans="1:22" ht="25.5" x14ac:dyDescent="0.2">
      <c r="A167" s="68">
        <v>165</v>
      </c>
      <c r="B167" s="9">
        <v>2247</v>
      </c>
      <c r="C167" s="22" t="s">
        <v>864</v>
      </c>
      <c r="D167" s="23" t="s">
        <v>19</v>
      </c>
      <c r="E167" s="12" t="s">
        <v>16</v>
      </c>
      <c r="F167" s="9" t="s">
        <v>865</v>
      </c>
      <c r="G167" s="15">
        <v>270</v>
      </c>
      <c r="H167" s="9" t="s">
        <v>502</v>
      </c>
      <c r="I167" s="9" t="s">
        <v>159</v>
      </c>
      <c r="J167" s="9" t="s">
        <v>580</v>
      </c>
      <c r="K167" s="9" t="s">
        <v>35</v>
      </c>
      <c r="L167" s="9" t="s">
        <v>65</v>
      </c>
      <c r="M167" s="9" t="s">
        <v>37</v>
      </c>
      <c r="N167" s="9" t="s">
        <v>38</v>
      </c>
      <c r="O167" s="9" t="s">
        <v>161</v>
      </c>
      <c r="P167" s="36" t="s">
        <v>866</v>
      </c>
      <c r="Q167" s="98" t="s">
        <v>867</v>
      </c>
      <c r="R167" s="15" t="s">
        <v>868</v>
      </c>
      <c r="S167" s="80" t="s">
        <v>684</v>
      </c>
      <c r="T167" s="9">
        <v>-735753.520288</v>
      </c>
      <c r="U167" s="96">
        <v>-1010134.0632119999</v>
      </c>
      <c r="V167" s="13" t="s">
        <v>1044</v>
      </c>
    </row>
    <row r="168" spans="1:22" ht="25.5" x14ac:dyDescent="0.2">
      <c r="A168" s="68">
        <v>166</v>
      </c>
      <c r="B168" s="9">
        <v>2256</v>
      </c>
      <c r="C168" s="11" t="s">
        <v>872</v>
      </c>
      <c r="D168" s="24" t="s">
        <v>19</v>
      </c>
      <c r="E168" s="11" t="s">
        <v>16</v>
      </c>
      <c r="F168" s="9" t="s">
        <v>873</v>
      </c>
      <c r="G168" s="9" t="s">
        <v>874</v>
      </c>
      <c r="H168" s="9" t="s">
        <v>496</v>
      </c>
      <c r="I168" s="9" t="s">
        <v>159</v>
      </c>
      <c r="J168" s="9" t="s">
        <v>583</v>
      </c>
      <c r="K168" s="9" t="s">
        <v>35</v>
      </c>
      <c r="L168" s="9" t="s">
        <v>65</v>
      </c>
      <c r="M168" s="9" t="s">
        <v>38</v>
      </c>
      <c r="N168" s="9" t="s">
        <v>161</v>
      </c>
      <c r="O168" s="9" t="s">
        <v>161</v>
      </c>
      <c r="P168" s="2" t="s">
        <v>875</v>
      </c>
      <c r="Q168" s="98" t="s">
        <v>877</v>
      </c>
      <c r="R168" s="15" t="s">
        <v>878</v>
      </c>
      <c r="S168" s="80" t="s">
        <v>684</v>
      </c>
      <c r="T168" s="9">
        <v>-736093.93949000002</v>
      </c>
      <c r="U168" s="96">
        <v>-1012965.309888</v>
      </c>
      <c r="V168" s="13" t="s">
        <v>1044</v>
      </c>
    </row>
    <row r="169" spans="1:22" ht="29.25" customHeight="1" x14ac:dyDescent="0.2">
      <c r="A169" s="68">
        <v>167</v>
      </c>
      <c r="B169" s="9">
        <v>2258</v>
      </c>
      <c r="C169" s="11" t="s">
        <v>869</v>
      </c>
      <c r="D169" s="24" t="s">
        <v>19</v>
      </c>
      <c r="E169" s="11" t="s">
        <v>16</v>
      </c>
      <c r="F169" s="9" t="s">
        <v>870</v>
      </c>
      <c r="G169" s="9" t="s">
        <v>871</v>
      </c>
      <c r="H169" s="9" t="s">
        <v>535</v>
      </c>
      <c r="I169" s="9" t="s">
        <v>33</v>
      </c>
      <c r="J169" s="9" t="s">
        <v>549</v>
      </c>
      <c r="K169" s="9" t="s">
        <v>35</v>
      </c>
      <c r="L169" s="9" t="s">
        <v>36</v>
      </c>
      <c r="M169" s="9" t="s">
        <v>37</v>
      </c>
      <c r="N169" s="9" t="s">
        <v>38</v>
      </c>
      <c r="O169" s="9" t="s">
        <v>161</v>
      </c>
      <c r="P169" s="25" t="s">
        <v>876</v>
      </c>
      <c r="Q169" s="98" t="s">
        <v>877</v>
      </c>
      <c r="R169" s="15" t="s">
        <v>878</v>
      </c>
      <c r="S169" s="80" t="s">
        <v>684</v>
      </c>
      <c r="T169" s="9">
        <v>-736078.49614199996</v>
      </c>
      <c r="U169" s="96">
        <v>-1013015.1150709999</v>
      </c>
      <c r="V169" s="13" t="s">
        <v>1044</v>
      </c>
    </row>
    <row r="170" spans="1:22" ht="25.5" x14ac:dyDescent="0.2">
      <c r="A170" s="68">
        <v>168</v>
      </c>
      <c r="B170" s="9">
        <v>2259</v>
      </c>
      <c r="C170" s="22" t="s">
        <v>879</v>
      </c>
      <c r="D170" s="23" t="s">
        <v>19</v>
      </c>
      <c r="E170" s="12" t="s">
        <v>16</v>
      </c>
      <c r="F170" s="9" t="s">
        <v>880</v>
      </c>
      <c r="G170" s="9">
        <v>245</v>
      </c>
      <c r="H170" s="9" t="s">
        <v>535</v>
      </c>
      <c r="I170" s="9" t="s">
        <v>618</v>
      </c>
      <c r="J170" s="9" t="s">
        <v>552</v>
      </c>
      <c r="K170" s="9" t="s">
        <v>35</v>
      </c>
      <c r="L170" s="9" t="s">
        <v>36</v>
      </c>
      <c r="M170" s="9" t="s">
        <v>37</v>
      </c>
      <c r="N170" s="9" t="s">
        <v>38</v>
      </c>
      <c r="O170" s="9" t="s">
        <v>38</v>
      </c>
      <c r="P170" s="2" t="s">
        <v>881</v>
      </c>
      <c r="Q170" s="98" t="s">
        <v>877</v>
      </c>
      <c r="R170" s="15" t="s">
        <v>878</v>
      </c>
      <c r="S170" s="80" t="s">
        <v>684</v>
      </c>
      <c r="T170" s="9">
        <v>-736078.06585799996</v>
      </c>
      <c r="U170" s="96">
        <v>-1013016.5427540001</v>
      </c>
      <c r="V170" s="13" t="s">
        <v>1044</v>
      </c>
    </row>
    <row r="171" spans="1:22" ht="25.5" x14ac:dyDescent="0.2">
      <c r="A171" s="68">
        <v>169</v>
      </c>
      <c r="B171" s="9">
        <v>2261</v>
      </c>
      <c r="C171" s="11" t="s">
        <v>882</v>
      </c>
      <c r="D171" s="24" t="s">
        <v>19</v>
      </c>
      <c r="E171" s="11" t="s">
        <v>16</v>
      </c>
      <c r="F171" s="9" t="s">
        <v>883</v>
      </c>
      <c r="G171" s="15">
        <v>236</v>
      </c>
      <c r="H171" s="9" t="s">
        <v>884</v>
      </c>
      <c r="I171" s="9" t="s">
        <v>172</v>
      </c>
      <c r="J171" s="9" t="s">
        <v>536</v>
      </c>
      <c r="K171" s="9" t="s">
        <v>35</v>
      </c>
      <c r="L171" s="9" t="s">
        <v>36</v>
      </c>
      <c r="M171" s="9" t="s">
        <v>37</v>
      </c>
      <c r="N171" s="9" t="s">
        <v>37</v>
      </c>
      <c r="O171" s="9" t="s">
        <v>38</v>
      </c>
      <c r="P171" s="25" t="s">
        <v>885</v>
      </c>
      <c r="Q171" s="98" t="s">
        <v>877</v>
      </c>
      <c r="R171" s="15" t="s">
        <v>878</v>
      </c>
      <c r="S171" s="80" t="s">
        <v>684</v>
      </c>
      <c r="T171" s="9">
        <v>-736068.87458900001</v>
      </c>
      <c r="U171" s="96">
        <v>-1013051.0117180001</v>
      </c>
      <c r="V171" s="13" t="s">
        <v>1044</v>
      </c>
    </row>
    <row r="172" spans="1:22" ht="25.5" x14ac:dyDescent="0.2">
      <c r="A172" s="68">
        <v>170</v>
      </c>
      <c r="B172" s="9">
        <v>2262</v>
      </c>
      <c r="C172" s="22" t="s">
        <v>886</v>
      </c>
      <c r="D172" s="23" t="s">
        <v>19</v>
      </c>
      <c r="E172" s="12" t="s">
        <v>16</v>
      </c>
      <c r="F172" s="9" t="s">
        <v>887</v>
      </c>
      <c r="G172" s="15">
        <v>201</v>
      </c>
      <c r="H172" s="9" t="s">
        <v>535</v>
      </c>
      <c r="I172" s="9" t="s">
        <v>33</v>
      </c>
      <c r="J172" s="9" t="s">
        <v>552</v>
      </c>
      <c r="K172" s="9" t="s">
        <v>35</v>
      </c>
      <c r="L172" s="9" t="s">
        <v>65</v>
      </c>
      <c r="M172" s="9" t="s">
        <v>38</v>
      </c>
      <c r="N172" s="9" t="s">
        <v>38</v>
      </c>
      <c r="O172" s="9" t="s">
        <v>161</v>
      </c>
      <c r="P172" s="2" t="s">
        <v>888</v>
      </c>
      <c r="Q172" s="98" t="s">
        <v>877</v>
      </c>
      <c r="R172" s="15" t="s">
        <v>878</v>
      </c>
      <c r="S172" s="80" t="s">
        <v>684</v>
      </c>
      <c r="T172" s="9">
        <v>-736067.93239800003</v>
      </c>
      <c r="U172" s="96">
        <v>-1013053.9743380001</v>
      </c>
      <c r="V172" s="13" t="s">
        <v>1044</v>
      </c>
    </row>
    <row r="173" spans="1:22" ht="25.5" x14ac:dyDescent="0.2">
      <c r="A173" s="68">
        <v>171</v>
      </c>
      <c r="B173" s="66">
        <v>2274</v>
      </c>
      <c r="C173" s="64" t="s">
        <v>890</v>
      </c>
      <c r="D173" s="65" t="s">
        <v>19</v>
      </c>
      <c r="E173" s="64" t="s">
        <v>16</v>
      </c>
      <c r="F173" s="66" t="s">
        <v>891</v>
      </c>
      <c r="G173" s="66" t="s">
        <v>892</v>
      </c>
      <c r="H173" s="66" t="s">
        <v>893</v>
      </c>
      <c r="I173" s="66" t="s">
        <v>174</v>
      </c>
      <c r="J173" s="66" t="s">
        <v>583</v>
      </c>
      <c r="K173" s="66" t="s">
        <v>35</v>
      </c>
      <c r="L173" s="66" t="s">
        <v>65</v>
      </c>
      <c r="M173" s="66" t="s">
        <v>37</v>
      </c>
      <c r="N173" s="66" t="s">
        <v>38</v>
      </c>
      <c r="O173" s="66" t="s">
        <v>161</v>
      </c>
      <c r="P173" s="2" t="s">
        <v>894</v>
      </c>
      <c r="Q173" s="98" t="s">
        <v>895</v>
      </c>
      <c r="R173" s="15" t="s">
        <v>889</v>
      </c>
      <c r="S173" s="80" t="s">
        <v>684</v>
      </c>
      <c r="T173" s="9">
        <v>-737240.11134800001</v>
      </c>
      <c r="U173" s="96">
        <v>-1007233.936443</v>
      </c>
      <c r="V173" s="13" t="s">
        <v>1044</v>
      </c>
    </row>
    <row r="174" spans="1:22" ht="25.5" x14ac:dyDescent="0.2">
      <c r="A174" s="68">
        <v>172</v>
      </c>
      <c r="B174" s="9">
        <v>2279</v>
      </c>
      <c r="C174" s="22" t="s">
        <v>896</v>
      </c>
      <c r="D174" s="23" t="s">
        <v>19</v>
      </c>
      <c r="E174" s="12" t="s">
        <v>16</v>
      </c>
      <c r="F174" s="9" t="s">
        <v>897</v>
      </c>
      <c r="G174" s="66">
        <v>210</v>
      </c>
      <c r="H174" s="9" t="s">
        <v>171</v>
      </c>
      <c r="I174" s="9" t="s">
        <v>174</v>
      </c>
      <c r="J174" s="9" t="s">
        <v>177</v>
      </c>
      <c r="K174" s="9" t="s">
        <v>35</v>
      </c>
      <c r="L174" s="9" t="s">
        <v>36</v>
      </c>
      <c r="M174" s="9" t="s">
        <v>37</v>
      </c>
      <c r="N174" s="9" t="s">
        <v>37</v>
      </c>
      <c r="O174" s="9" t="s">
        <v>37</v>
      </c>
      <c r="P174" s="2" t="s">
        <v>898</v>
      </c>
      <c r="Q174" s="98" t="s">
        <v>895</v>
      </c>
      <c r="R174" s="15">
        <v>1360</v>
      </c>
      <c r="S174" s="80" t="s">
        <v>684</v>
      </c>
      <c r="T174" s="9">
        <v>-737197.63611600001</v>
      </c>
      <c r="U174" s="96">
        <v>-1007303.608491</v>
      </c>
      <c r="V174" s="13" t="s">
        <v>1044</v>
      </c>
    </row>
    <row r="175" spans="1:22" ht="25.5" x14ac:dyDescent="0.2">
      <c r="A175" s="68">
        <v>173</v>
      </c>
      <c r="B175" s="9">
        <v>2281</v>
      </c>
      <c r="C175" s="22" t="s">
        <v>899</v>
      </c>
      <c r="D175" s="23" t="s">
        <v>19</v>
      </c>
      <c r="E175" s="12" t="s">
        <v>16</v>
      </c>
      <c r="F175" s="9" t="s">
        <v>669</v>
      </c>
      <c r="G175" s="9">
        <v>293</v>
      </c>
      <c r="H175" s="9" t="s">
        <v>185</v>
      </c>
      <c r="I175" s="9" t="s">
        <v>159</v>
      </c>
      <c r="J175" s="9" t="s">
        <v>536</v>
      </c>
      <c r="K175" s="9" t="s">
        <v>35</v>
      </c>
      <c r="L175" s="9" t="s">
        <v>36</v>
      </c>
      <c r="M175" s="9" t="s">
        <v>37</v>
      </c>
      <c r="N175" s="9" t="s">
        <v>37</v>
      </c>
      <c r="O175" s="9" t="s">
        <v>38</v>
      </c>
      <c r="P175" s="2" t="s">
        <v>906</v>
      </c>
      <c r="Q175" s="98" t="s">
        <v>895</v>
      </c>
      <c r="R175" s="15">
        <v>1360</v>
      </c>
      <c r="S175" s="80" t="s">
        <v>684</v>
      </c>
      <c r="T175" s="9">
        <v>-737160.60600300005</v>
      </c>
      <c r="U175" s="96">
        <v>-1007350.078911</v>
      </c>
      <c r="V175" s="13" t="s">
        <v>1044</v>
      </c>
    </row>
    <row r="176" spans="1:22" ht="25.5" x14ac:dyDescent="0.2">
      <c r="A176" s="68">
        <v>174</v>
      </c>
      <c r="B176" s="9">
        <v>2282</v>
      </c>
      <c r="C176" s="22" t="s">
        <v>900</v>
      </c>
      <c r="D176" s="23" t="s">
        <v>19</v>
      </c>
      <c r="E176" s="12" t="s">
        <v>16</v>
      </c>
      <c r="F176" s="9" t="s">
        <v>903</v>
      </c>
      <c r="G176" s="9" t="s">
        <v>904</v>
      </c>
      <c r="H176" s="9" t="s">
        <v>905</v>
      </c>
      <c r="I176" s="9" t="s">
        <v>514</v>
      </c>
      <c r="J176" s="9" t="s">
        <v>257</v>
      </c>
      <c r="K176" s="9" t="s">
        <v>35</v>
      </c>
      <c r="L176" s="9" t="s">
        <v>65</v>
      </c>
      <c r="M176" s="9" t="s">
        <v>37</v>
      </c>
      <c r="N176" s="9" t="s">
        <v>38</v>
      </c>
      <c r="O176" s="9" t="s">
        <v>38</v>
      </c>
      <c r="P176" s="2" t="s">
        <v>907</v>
      </c>
      <c r="Q176" s="98" t="s">
        <v>895</v>
      </c>
      <c r="R176" s="15">
        <v>1360</v>
      </c>
      <c r="S176" s="80" t="s">
        <v>684</v>
      </c>
      <c r="T176" s="9">
        <v>-737140.12764299999</v>
      </c>
      <c r="U176" s="96">
        <v>-1007375.395116</v>
      </c>
      <c r="V176" s="13" t="s">
        <v>1044</v>
      </c>
    </row>
    <row r="177" spans="1:22" ht="25.5" x14ac:dyDescent="0.2">
      <c r="A177" s="68">
        <v>175</v>
      </c>
      <c r="B177" s="9">
        <v>2283</v>
      </c>
      <c r="C177" s="11" t="s">
        <v>901</v>
      </c>
      <c r="D177" s="24" t="s">
        <v>19</v>
      </c>
      <c r="E177" s="11" t="s">
        <v>16</v>
      </c>
      <c r="F177" s="9" t="s">
        <v>902</v>
      </c>
      <c r="G177" s="9">
        <v>311</v>
      </c>
      <c r="H177" s="9" t="s">
        <v>502</v>
      </c>
      <c r="I177" s="9" t="s">
        <v>159</v>
      </c>
      <c r="J177" s="9" t="s">
        <v>580</v>
      </c>
      <c r="K177" s="9" t="s">
        <v>35</v>
      </c>
      <c r="L177" s="9" t="s">
        <v>36</v>
      </c>
      <c r="M177" s="9" t="s">
        <v>37</v>
      </c>
      <c r="N177" s="9" t="s">
        <v>37</v>
      </c>
      <c r="O177" s="9" t="s">
        <v>38</v>
      </c>
      <c r="P177" s="2" t="s">
        <v>908</v>
      </c>
      <c r="Q177" s="98" t="s">
        <v>895</v>
      </c>
      <c r="R177" s="15">
        <v>1360</v>
      </c>
      <c r="S177" s="80" t="s">
        <v>684</v>
      </c>
      <c r="T177" s="9">
        <v>-737050.85919300001</v>
      </c>
      <c r="U177" s="96">
        <v>-1007496.670007</v>
      </c>
      <c r="V177" s="13" t="s">
        <v>1044</v>
      </c>
    </row>
    <row r="178" spans="1:22" ht="25.5" x14ac:dyDescent="0.2">
      <c r="A178" s="68">
        <v>176</v>
      </c>
      <c r="B178" s="9">
        <v>2284</v>
      </c>
      <c r="C178" s="11" t="s">
        <v>909</v>
      </c>
      <c r="D178" s="24" t="s">
        <v>19</v>
      </c>
      <c r="E178" s="11" t="s">
        <v>16</v>
      </c>
      <c r="F178" s="9" t="s">
        <v>910</v>
      </c>
      <c r="G178" s="9">
        <v>198</v>
      </c>
      <c r="H178" s="9" t="s">
        <v>194</v>
      </c>
      <c r="I178" s="9" t="s">
        <v>33</v>
      </c>
      <c r="J178" s="9" t="s">
        <v>177</v>
      </c>
      <c r="K178" s="9" t="s">
        <v>35</v>
      </c>
      <c r="L178" s="9" t="s">
        <v>65</v>
      </c>
      <c r="M178" s="9" t="s">
        <v>38</v>
      </c>
      <c r="N178" s="9" t="s">
        <v>38</v>
      </c>
      <c r="O178" s="9" t="s">
        <v>38</v>
      </c>
      <c r="P178" s="2" t="s">
        <v>911</v>
      </c>
      <c r="Q178" s="98" t="s">
        <v>895</v>
      </c>
      <c r="R178" s="15">
        <v>1360</v>
      </c>
      <c r="S178" s="80" t="s">
        <v>684</v>
      </c>
      <c r="T178" s="9">
        <v>-737048.93152800004</v>
      </c>
      <c r="U178" s="96">
        <v>-1007499.621713</v>
      </c>
      <c r="V178" s="13" t="s">
        <v>1044</v>
      </c>
    </row>
    <row r="179" spans="1:22" ht="38.25" x14ac:dyDescent="0.2">
      <c r="A179" s="68">
        <v>177</v>
      </c>
      <c r="B179" s="9">
        <v>2285</v>
      </c>
      <c r="C179" s="11" t="s">
        <v>912</v>
      </c>
      <c r="D179" s="24" t="s">
        <v>19</v>
      </c>
      <c r="E179" s="11" t="s">
        <v>16</v>
      </c>
      <c r="F179" s="9" t="s">
        <v>913</v>
      </c>
      <c r="G179" s="9" t="s">
        <v>914</v>
      </c>
      <c r="H179" s="9" t="s">
        <v>171</v>
      </c>
      <c r="I179" s="9" t="s">
        <v>514</v>
      </c>
      <c r="J179" s="9" t="s">
        <v>536</v>
      </c>
      <c r="K179" s="9" t="s">
        <v>35</v>
      </c>
      <c r="L179" s="9" t="s">
        <v>65</v>
      </c>
      <c r="M179" s="9" t="s">
        <v>38</v>
      </c>
      <c r="N179" s="9" t="s">
        <v>38</v>
      </c>
      <c r="O179" s="9" t="s">
        <v>38</v>
      </c>
      <c r="P179" s="2" t="s">
        <v>915</v>
      </c>
      <c r="Q179" s="98" t="s">
        <v>895</v>
      </c>
      <c r="R179" s="15">
        <v>1360</v>
      </c>
      <c r="S179" s="80" t="s">
        <v>684</v>
      </c>
      <c r="T179" s="9">
        <v>-737048.04601399996</v>
      </c>
      <c r="U179" s="96">
        <v>-1007499.479529</v>
      </c>
      <c r="V179" s="13" t="s">
        <v>1044</v>
      </c>
    </row>
    <row r="180" spans="1:22" ht="25.5" x14ac:dyDescent="0.2">
      <c r="A180" s="68">
        <v>178</v>
      </c>
      <c r="B180" s="9">
        <v>2289</v>
      </c>
      <c r="C180" s="11" t="s">
        <v>916</v>
      </c>
      <c r="D180" s="24" t="s">
        <v>19</v>
      </c>
      <c r="E180" s="11" t="s">
        <v>16</v>
      </c>
      <c r="F180" s="9" t="s">
        <v>918</v>
      </c>
      <c r="G180" s="9" t="s">
        <v>919</v>
      </c>
      <c r="H180" s="9" t="s">
        <v>917</v>
      </c>
      <c r="I180" s="9" t="s">
        <v>33</v>
      </c>
      <c r="J180" s="9" t="s">
        <v>580</v>
      </c>
      <c r="K180" s="9" t="s">
        <v>35</v>
      </c>
      <c r="L180" s="9" t="s">
        <v>36</v>
      </c>
      <c r="M180" s="9" t="s">
        <v>37</v>
      </c>
      <c r="N180" s="9" t="s">
        <v>38</v>
      </c>
      <c r="O180" s="9" t="s">
        <v>161</v>
      </c>
      <c r="P180" s="2" t="s">
        <v>920</v>
      </c>
      <c r="Q180" s="98" t="s">
        <v>895</v>
      </c>
      <c r="R180" s="15">
        <v>1360</v>
      </c>
      <c r="S180" s="80" t="s">
        <v>684</v>
      </c>
      <c r="T180" s="9">
        <v>-737042.53037499997</v>
      </c>
      <c r="U180" s="96">
        <v>-1007506.95451</v>
      </c>
      <c r="V180" s="13" t="s">
        <v>1044</v>
      </c>
    </row>
    <row r="181" spans="1:22" ht="25.5" x14ac:dyDescent="0.2">
      <c r="A181" s="68">
        <v>179</v>
      </c>
      <c r="B181" s="9">
        <v>2292</v>
      </c>
      <c r="C181" s="66" t="s">
        <v>927</v>
      </c>
      <c r="D181" s="11" t="s">
        <v>19</v>
      </c>
      <c r="E181" s="11" t="s">
        <v>16</v>
      </c>
      <c r="F181" s="66">
        <v>67</v>
      </c>
      <c r="G181" s="66">
        <v>210</v>
      </c>
      <c r="H181" s="66">
        <v>30</v>
      </c>
      <c r="I181" s="66">
        <v>5</v>
      </c>
      <c r="J181" s="66">
        <v>13</v>
      </c>
      <c r="K181" s="66" t="s">
        <v>35</v>
      </c>
      <c r="L181" s="66" t="s">
        <v>36</v>
      </c>
      <c r="M181" s="66" t="s">
        <v>38</v>
      </c>
      <c r="N181" s="66" t="s">
        <v>38</v>
      </c>
      <c r="O181" s="66" t="s">
        <v>38</v>
      </c>
      <c r="P181" s="2" t="s">
        <v>928</v>
      </c>
      <c r="Q181" s="98" t="s">
        <v>895</v>
      </c>
      <c r="R181" s="15">
        <v>1360</v>
      </c>
      <c r="S181" s="80" t="s">
        <v>684</v>
      </c>
      <c r="T181" s="9">
        <v>-737016.428449</v>
      </c>
      <c r="U181" s="96">
        <v>-1007508.8623489999</v>
      </c>
      <c r="V181" s="159" t="s">
        <v>1051</v>
      </c>
    </row>
    <row r="182" spans="1:22" ht="12.75" customHeight="1" x14ac:dyDescent="0.2">
      <c r="A182" s="68">
        <v>180</v>
      </c>
      <c r="B182" s="15">
        <v>2297</v>
      </c>
      <c r="C182" s="64" t="s">
        <v>929</v>
      </c>
      <c r="D182" s="11" t="s">
        <v>19</v>
      </c>
      <c r="E182" s="11" t="s">
        <v>16</v>
      </c>
      <c r="F182" s="66" t="s">
        <v>930</v>
      </c>
      <c r="G182" s="66" t="s">
        <v>931</v>
      </c>
      <c r="H182" s="66">
        <v>32</v>
      </c>
      <c r="I182" s="66">
        <v>5</v>
      </c>
      <c r="J182" s="66">
        <v>18</v>
      </c>
      <c r="K182" s="66" t="s">
        <v>35</v>
      </c>
      <c r="L182" s="66" t="s">
        <v>65</v>
      </c>
      <c r="M182" s="66" t="s">
        <v>38</v>
      </c>
      <c r="N182" s="66" t="s">
        <v>38</v>
      </c>
      <c r="O182" s="66" t="s">
        <v>161</v>
      </c>
      <c r="P182" s="2" t="s">
        <v>932</v>
      </c>
      <c r="Q182" s="98" t="s">
        <v>933</v>
      </c>
      <c r="R182" s="15"/>
      <c r="S182" s="80" t="s">
        <v>684</v>
      </c>
      <c r="T182" s="9">
        <v>-736681.955112</v>
      </c>
      <c r="U182" s="96">
        <v>-1007967.585752</v>
      </c>
      <c r="V182" s="153" t="s">
        <v>1044</v>
      </c>
    </row>
    <row r="183" spans="1:22" ht="25.5" x14ac:dyDescent="0.2">
      <c r="A183" s="68">
        <v>181</v>
      </c>
      <c r="B183" s="15">
        <v>2312</v>
      </c>
      <c r="C183" s="64" t="s">
        <v>934</v>
      </c>
      <c r="D183" s="11" t="s">
        <v>19</v>
      </c>
      <c r="E183" s="11" t="s">
        <v>16</v>
      </c>
      <c r="F183" s="66" t="s">
        <v>935</v>
      </c>
      <c r="G183" s="66" t="s">
        <v>936</v>
      </c>
      <c r="H183" s="66">
        <v>32</v>
      </c>
      <c r="I183" s="66">
        <v>4</v>
      </c>
      <c r="J183" s="66">
        <v>14</v>
      </c>
      <c r="K183" s="66" t="s">
        <v>35</v>
      </c>
      <c r="L183" s="66" t="s">
        <v>36</v>
      </c>
      <c r="M183" s="66" t="s">
        <v>37</v>
      </c>
      <c r="N183" s="66" t="s">
        <v>38</v>
      </c>
      <c r="O183" s="66" t="s">
        <v>161</v>
      </c>
      <c r="P183" s="25" t="s">
        <v>937</v>
      </c>
      <c r="Q183" s="98" t="s">
        <v>895</v>
      </c>
      <c r="R183" s="15">
        <v>1359</v>
      </c>
      <c r="S183" s="80" t="s">
        <v>684</v>
      </c>
      <c r="T183" s="9">
        <v>-736509.12184200005</v>
      </c>
      <c r="U183" s="96">
        <v>-1008162.137413</v>
      </c>
      <c r="V183" s="151" t="s">
        <v>1052</v>
      </c>
    </row>
    <row r="184" spans="1:22" ht="25.5" x14ac:dyDescent="0.2">
      <c r="A184" s="68">
        <v>182</v>
      </c>
      <c r="B184" s="15">
        <v>2330</v>
      </c>
      <c r="C184" s="64" t="s">
        <v>939</v>
      </c>
      <c r="D184" s="11" t="s">
        <v>19</v>
      </c>
      <c r="E184" s="11" t="s">
        <v>16</v>
      </c>
      <c r="F184" s="66">
        <v>135</v>
      </c>
      <c r="G184" s="66">
        <v>424</v>
      </c>
      <c r="H184" s="66">
        <v>36</v>
      </c>
      <c r="I184" s="66">
        <v>5</v>
      </c>
      <c r="J184" s="66">
        <v>13</v>
      </c>
      <c r="K184" s="66" t="s">
        <v>258</v>
      </c>
      <c r="L184" s="66" t="s">
        <v>65</v>
      </c>
      <c r="M184" s="66" t="s">
        <v>37</v>
      </c>
      <c r="N184" s="66" t="s">
        <v>161</v>
      </c>
      <c r="O184" s="66" t="s">
        <v>161</v>
      </c>
      <c r="P184" s="2" t="s">
        <v>940</v>
      </c>
      <c r="Q184" s="98" t="s">
        <v>938</v>
      </c>
      <c r="R184" s="15">
        <v>8060</v>
      </c>
      <c r="S184" s="80" t="s">
        <v>684</v>
      </c>
      <c r="T184" s="9">
        <v>-734687.45838600001</v>
      </c>
      <c r="U184" s="96">
        <v>-1015315.60551</v>
      </c>
      <c r="V184" s="13" t="s">
        <v>1044</v>
      </c>
    </row>
    <row r="185" spans="1:22" ht="25.5" x14ac:dyDescent="0.2">
      <c r="A185" s="68">
        <v>183</v>
      </c>
      <c r="B185" s="15">
        <v>2332</v>
      </c>
      <c r="C185" s="66" t="s">
        <v>941</v>
      </c>
      <c r="D185" s="11" t="s">
        <v>19</v>
      </c>
      <c r="E185" s="11" t="s">
        <v>16</v>
      </c>
      <c r="F185" s="66">
        <v>95</v>
      </c>
      <c r="G185" s="66">
        <v>298</v>
      </c>
      <c r="H185" s="66">
        <v>28</v>
      </c>
      <c r="I185" s="66">
        <v>9</v>
      </c>
      <c r="J185" s="66">
        <v>15</v>
      </c>
      <c r="K185" s="66" t="s">
        <v>35</v>
      </c>
      <c r="L185" s="66" t="s">
        <v>36</v>
      </c>
      <c r="M185" s="66" t="s">
        <v>37</v>
      </c>
      <c r="N185" s="66" t="s">
        <v>38</v>
      </c>
      <c r="O185" s="66" t="s">
        <v>161</v>
      </c>
      <c r="P185" s="25" t="s">
        <v>942</v>
      </c>
      <c r="Q185" s="98" t="s">
        <v>938</v>
      </c>
      <c r="R185" s="15">
        <v>2238</v>
      </c>
      <c r="S185" s="80" t="s">
        <v>684</v>
      </c>
      <c r="T185" s="9">
        <v>-734552.22995299997</v>
      </c>
      <c r="U185" s="96">
        <v>-1015422.280089</v>
      </c>
      <c r="V185" s="159" t="s">
        <v>1053</v>
      </c>
    </row>
    <row r="186" spans="1:22" ht="25.5" x14ac:dyDescent="0.2">
      <c r="A186" s="68">
        <v>184</v>
      </c>
      <c r="B186" s="15">
        <v>2338</v>
      </c>
      <c r="C186" s="66" t="s">
        <v>943</v>
      </c>
      <c r="D186" s="11" t="s">
        <v>19</v>
      </c>
      <c r="E186" s="11" t="s">
        <v>16</v>
      </c>
      <c r="F186" s="66">
        <v>40</v>
      </c>
      <c r="G186" s="66">
        <v>126</v>
      </c>
      <c r="H186" s="66">
        <v>19</v>
      </c>
      <c r="I186" s="66">
        <v>7</v>
      </c>
      <c r="J186" s="66">
        <v>6</v>
      </c>
      <c r="K186" s="66" t="s">
        <v>161</v>
      </c>
      <c r="L186" s="66" t="s">
        <v>36</v>
      </c>
      <c r="M186" s="66" t="s">
        <v>37</v>
      </c>
      <c r="N186" s="66" t="s">
        <v>38</v>
      </c>
      <c r="O186" s="66" t="s">
        <v>38</v>
      </c>
      <c r="P186" s="25" t="s">
        <v>944</v>
      </c>
      <c r="Q186" s="98" t="s">
        <v>938</v>
      </c>
      <c r="R186" s="15">
        <v>2238</v>
      </c>
      <c r="S186" s="80" t="s">
        <v>684</v>
      </c>
      <c r="T186" s="9">
        <v>-734269.70129700005</v>
      </c>
      <c r="U186" s="96">
        <v>-1015693.505489</v>
      </c>
      <c r="V186" s="159" t="s">
        <v>1054</v>
      </c>
    </row>
    <row r="187" spans="1:22" ht="25.5" x14ac:dyDescent="0.2">
      <c r="A187" s="68">
        <v>185</v>
      </c>
      <c r="B187" s="15">
        <v>2354</v>
      </c>
      <c r="C187" s="64" t="s">
        <v>945</v>
      </c>
      <c r="D187" s="11" t="s">
        <v>19</v>
      </c>
      <c r="E187" s="11" t="s">
        <v>16</v>
      </c>
      <c r="F187" s="66">
        <v>54</v>
      </c>
      <c r="G187" s="66">
        <v>170</v>
      </c>
      <c r="H187" s="66">
        <v>25</v>
      </c>
      <c r="I187" s="66">
        <v>5</v>
      </c>
      <c r="J187" s="66">
        <v>10</v>
      </c>
      <c r="K187" s="66" t="s">
        <v>35</v>
      </c>
      <c r="L187" s="66" t="s">
        <v>36</v>
      </c>
      <c r="M187" s="66" t="s">
        <v>37</v>
      </c>
      <c r="N187" s="66" t="s">
        <v>38</v>
      </c>
      <c r="O187" s="66" t="s">
        <v>38</v>
      </c>
      <c r="P187" s="2" t="s">
        <v>946</v>
      </c>
      <c r="Q187" s="98" t="s">
        <v>938</v>
      </c>
      <c r="R187" s="15">
        <v>2238</v>
      </c>
      <c r="S187" s="80" t="s">
        <v>684</v>
      </c>
      <c r="T187" s="9">
        <v>-733930.72404100001</v>
      </c>
      <c r="U187" s="96">
        <v>-1016541.290041</v>
      </c>
      <c r="V187" s="13" t="s">
        <v>1044</v>
      </c>
    </row>
    <row r="188" spans="1:22" ht="25.5" x14ac:dyDescent="0.2">
      <c r="A188" s="68">
        <v>186</v>
      </c>
      <c r="B188" s="15">
        <v>2356</v>
      </c>
      <c r="C188" s="64" t="s">
        <v>947</v>
      </c>
      <c r="D188" s="11" t="s">
        <v>19</v>
      </c>
      <c r="E188" s="11" t="s">
        <v>16</v>
      </c>
      <c r="F188" s="66">
        <v>76</v>
      </c>
      <c r="G188" s="66">
        <v>239</v>
      </c>
      <c r="H188" s="66">
        <v>33</v>
      </c>
      <c r="I188" s="66">
        <v>3</v>
      </c>
      <c r="J188" s="66">
        <v>11</v>
      </c>
      <c r="K188" s="66" t="s">
        <v>35</v>
      </c>
      <c r="L188" s="66" t="s">
        <v>36</v>
      </c>
      <c r="M188" s="66" t="s">
        <v>37</v>
      </c>
      <c r="N188" s="66" t="s">
        <v>38</v>
      </c>
      <c r="O188" s="66" t="s">
        <v>38</v>
      </c>
      <c r="P188" s="2" t="s">
        <v>948</v>
      </c>
      <c r="Q188" s="98" t="s">
        <v>938</v>
      </c>
      <c r="R188" s="15">
        <v>2238</v>
      </c>
      <c r="S188" s="80" t="s">
        <v>684</v>
      </c>
      <c r="T188" s="9">
        <v>-733918.85500500002</v>
      </c>
      <c r="U188" s="96">
        <v>-1016544.521101</v>
      </c>
      <c r="V188" s="13" t="s">
        <v>1044</v>
      </c>
    </row>
    <row r="189" spans="1:22" ht="25.5" x14ac:dyDescent="0.2">
      <c r="A189" s="68">
        <v>187</v>
      </c>
      <c r="B189" s="15">
        <v>2359</v>
      </c>
      <c r="C189" s="66" t="s">
        <v>949</v>
      </c>
      <c r="D189" s="11" t="s">
        <v>19</v>
      </c>
      <c r="E189" s="11" t="s">
        <v>16</v>
      </c>
      <c r="F189" s="66">
        <v>77</v>
      </c>
      <c r="G189" s="66">
        <v>242</v>
      </c>
      <c r="H189" s="66">
        <v>35</v>
      </c>
      <c r="I189" s="66">
        <v>15</v>
      </c>
      <c r="J189" s="66">
        <v>15</v>
      </c>
      <c r="K189" s="66" t="s">
        <v>35</v>
      </c>
      <c r="L189" s="66" t="s">
        <v>65</v>
      </c>
      <c r="M189" s="66" t="s">
        <v>37</v>
      </c>
      <c r="N189" s="66" t="s">
        <v>38</v>
      </c>
      <c r="O189" s="66" t="s">
        <v>161</v>
      </c>
      <c r="P189" s="2" t="s">
        <v>950</v>
      </c>
      <c r="Q189" s="98" t="s">
        <v>938</v>
      </c>
      <c r="R189" s="15">
        <v>2238</v>
      </c>
      <c r="S189" s="80" t="s">
        <v>684</v>
      </c>
      <c r="T189" s="9">
        <v>-733891.07716600003</v>
      </c>
      <c r="U189" s="96">
        <v>-1016582.959594</v>
      </c>
      <c r="V189" s="13" t="s">
        <v>1044</v>
      </c>
    </row>
    <row r="190" spans="1:22" ht="25.5" x14ac:dyDescent="0.2">
      <c r="A190" s="68">
        <v>188</v>
      </c>
      <c r="B190" s="15">
        <v>2365</v>
      </c>
      <c r="C190" s="64" t="s">
        <v>951</v>
      </c>
      <c r="D190" s="11" t="s">
        <v>19</v>
      </c>
      <c r="E190" s="11" t="s">
        <v>16</v>
      </c>
      <c r="F190" s="66">
        <v>112</v>
      </c>
      <c r="G190" s="66">
        <v>352</v>
      </c>
      <c r="H190" s="66">
        <v>38</v>
      </c>
      <c r="I190" s="66">
        <v>9</v>
      </c>
      <c r="J190" s="66">
        <v>18</v>
      </c>
      <c r="K190" s="66" t="s">
        <v>35</v>
      </c>
      <c r="L190" s="66" t="s">
        <v>36</v>
      </c>
      <c r="M190" s="66" t="s">
        <v>37</v>
      </c>
      <c r="N190" s="66" t="s">
        <v>38</v>
      </c>
      <c r="O190" s="66" t="s">
        <v>38</v>
      </c>
      <c r="P190" s="2" t="s">
        <v>952</v>
      </c>
      <c r="Q190" s="98" t="s">
        <v>938</v>
      </c>
      <c r="R190" s="15">
        <v>2238</v>
      </c>
      <c r="S190" s="80" t="s">
        <v>684</v>
      </c>
      <c r="T190" s="9">
        <v>-733875.81862300006</v>
      </c>
      <c r="U190" s="96">
        <v>-1016617.285526</v>
      </c>
      <c r="V190" s="13" t="s">
        <v>1044</v>
      </c>
    </row>
    <row r="191" spans="1:22" ht="25.5" x14ac:dyDescent="0.2">
      <c r="A191" s="68">
        <v>189</v>
      </c>
      <c r="B191" s="15">
        <v>2371</v>
      </c>
      <c r="C191" s="64" t="s">
        <v>953</v>
      </c>
      <c r="D191" s="11" t="s">
        <v>19</v>
      </c>
      <c r="E191" s="11" t="s">
        <v>16</v>
      </c>
      <c r="F191" s="66">
        <v>80</v>
      </c>
      <c r="G191" s="66">
        <v>251</v>
      </c>
      <c r="H191" s="66">
        <v>26</v>
      </c>
      <c r="I191" s="66">
        <v>10</v>
      </c>
      <c r="J191" s="66">
        <v>14</v>
      </c>
      <c r="K191" s="66" t="s">
        <v>35</v>
      </c>
      <c r="L191" s="66" t="s">
        <v>65</v>
      </c>
      <c r="M191" s="66" t="s">
        <v>161</v>
      </c>
      <c r="N191" s="66" t="s">
        <v>38</v>
      </c>
      <c r="O191" s="66" t="s">
        <v>38</v>
      </c>
      <c r="P191" s="25" t="s">
        <v>954</v>
      </c>
      <c r="Q191" s="98" t="s">
        <v>938</v>
      </c>
      <c r="R191" s="15">
        <v>2238</v>
      </c>
      <c r="S191" s="80" t="s">
        <v>684</v>
      </c>
      <c r="T191" s="9">
        <v>-733858.10052400001</v>
      </c>
      <c r="U191" s="96">
        <v>-1016657.593474</v>
      </c>
      <c r="V191" s="13" t="s">
        <v>1044</v>
      </c>
    </row>
    <row r="192" spans="1:22" ht="25.5" x14ac:dyDescent="0.2">
      <c r="A192" s="68">
        <v>190</v>
      </c>
      <c r="B192" s="15">
        <v>2372</v>
      </c>
      <c r="C192" s="66" t="s">
        <v>955</v>
      </c>
      <c r="D192" s="11" t="s">
        <v>19</v>
      </c>
      <c r="E192" s="11" t="s">
        <v>16</v>
      </c>
      <c r="F192" s="66">
        <v>70</v>
      </c>
      <c r="G192" s="66">
        <v>220</v>
      </c>
      <c r="H192" s="66">
        <v>26</v>
      </c>
      <c r="I192" s="66">
        <v>10</v>
      </c>
      <c r="J192" s="66">
        <v>14</v>
      </c>
      <c r="K192" s="66" t="s">
        <v>35</v>
      </c>
      <c r="L192" s="66" t="s">
        <v>65</v>
      </c>
      <c r="M192" s="66" t="s">
        <v>161</v>
      </c>
      <c r="N192" s="66" t="s">
        <v>161</v>
      </c>
      <c r="O192" s="66" t="s">
        <v>161</v>
      </c>
      <c r="P192" s="2" t="s">
        <v>956</v>
      </c>
      <c r="Q192" s="98" t="s">
        <v>938</v>
      </c>
      <c r="R192" s="15">
        <v>2238</v>
      </c>
      <c r="S192" s="80" t="s">
        <v>684</v>
      </c>
      <c r="T192" s="9">
        <v>-733856.33912400005</v>
      </c>
      <c r="U192" s="96">
        <v>-1016661.630063</v>
      </c>
      <c r="V192" s="13" t="s">
        <v>1044</v>
      </c>
    </row>
    <row r="193" spans="1:22" ht="25.5" x14ac:dyDescent="0.2">
      <c r="A193" s="68">
        <v>191</v>
      </c>
      <c r="B193" s="15">
        <v>2375</v>
      </c>
      <c r="C193" s="64" t="s">
        <v>957</v>
      </c>
      <c r="D193" s="11" t="s">
        <v>19</v>
      </c>
      <c r="E193" s="11" t="s">
        <v>16</v>
      </c>
      <c r="F193" s="66">
        <v>93</v>
      </c>
      <c r="G193" s="66">
        <v>292</v>
      </c>
      <c r="H193" s="66">
        <v>45</v>
      </c>
      <c r="I193" s="66">
        <v>10</v>
      </c>
      <c r="J193" s="66">
        <v>16</v>
      </c>
      <c r="K193" s="66" t="s">
        <v>35</v>
      </c>
      <c r="L193" s="66" t="s">
        <v>65</v>
      </c>
      <c r="M193" s="66" t="s">
        <v>161</v>
      </c>
      <c r="N193" s="66" t="s">
        <v>161</v>
      </c>
      <c r="O193" s="66" t="s">
        <v>161</v>
      </c>
      <c r="P193" s="2" t="s">
        <v>958</v>
      </c>
      <c r="Q193" s="98" t="s">
        <v>938</v>
      </c>
      <c r="R193" s="15">
        <v>2238</v>
      </c>
      <c r="S193" s="80" t="s">
        <v>684</v>
      </c>
      <c r="T193" s="9">
        <v>-733850.81252299994</v>
      </c>
      <c r="U193" s="96">
        <v>-1016677.256629</v>
      </c>
      <c r="V193" s="13" t="s">
        <v>1044</v>
      </c>
    </row>
    <row r="194" spans="1:22" ht="25.5" x14ac:dyDescent="0.2">
      <c r="A194" s="68">
        <v>192</v>
      </c>
      <c r="B194" s="15">
        <v>2376</v>
      </c>
      <c r="C194" s="64" t="s">
        <v>959</v>
      </c>
      <c r="D194" s="11" t="s">
        <v>19</v>
      </c>
      <c r="E194" s="11" t="s">
        <v>16</v>
      </c>
      <c r="F194" s="66">
        <v>67</v>
      </c>
      <c r="G194" s="66">
        <v>210</v>
      </c>
      <c r="H194" s="66">
        <v>36</v>
      </c>
      <c r="I194" s="66">
        <v>5</v>
      </c>
      <c r="J194" s="66">
        <v>11</v>
      </c>
      <c r="K194" s="66" t="s">
        <v>35</v>
      </c>
      <c r="L194" s="66" t="s">
        <v>65</v>
      </c>
      <c r="M194" s="66" t="s">
        <v>38</v>
      </c>
      <c r="N194" s="66" t="s">
        <v>38</v>
      </c>
      <c r="O194" s="66" t="s">
        <v>161</v>
      </c>
      <c r="P194" s="2" t="s">
        <v>964</v>
      </c>
      <c r="Q194" s="98" t="s">
        <v>938</v>
      </c>
      <c r="R194" s="15">
        <v>2238</v>
      </c>
      <c r="S194" s="80" t="s">
        <v>684</v>
      </c>
      <c r="T194" s="9">
        <v>-733849.48985200003</v>
      </c>
      <c r="U194" s="96">
        <v>-1016680.272286</v>
      </c>
      <c r="V194" s="13" t="s">
        <v>1044</v>
      </c>
    </row>
    <row r="195" spans="1:22" ht="25.5" x14ac:dyDescent="0.2">
      <c r="A195" s="68">
        <v>193</v>
      </c>
      <c r="B195" s="15">
        <v>2377</v>
      </c>
      <c r="C195" s="64" t="s">
        <v>960</v>
      </c>
      <c r="D195" s="11" t="s">
        <v>19</v>
      </c>
      <c r="E195" s="11" t="s">
        <v>16</v>
      </c>
      <c r="F195" s="66">
        <v>88</v>
      </c>
      <c r="G195" s="66">
        <v>276</v>
      </c>
      <c r="H195" s="66">
        <v>33</v>
      </c>
      <c r="I195" s="66">
        <v>5</v>
      </c>
      <c r="J195" s="66">
        <v>16</v>
      </c>
      <c r="K195" s="66" t="s">
        <v>35</v>
      </c>
      <c r="L195" s="66" t="s">
        <v>65</v>
      </c>
      <c r="M195" s="66" t="s">
        <v>161</v>
      </c>
      <c r="N195" s="66" t="s">
        <v>161</v>
      </c>
      <c r="O195" s="66" t="s">
        <v>161</v>
      </c>
      <c r="P195" s="2" t="s">
        <v>965</v>
      </c>
      <c r="Q195" s="98" t="s">
        <v>938</v>
      </c>
      <c r="R195" s="15">
        <v>2238</v>
      </c>
      <c r="S195" s="80" t="s">
        <v>684</v>
      </c>
      <c r="T195" s="9">
        <v>-733844.02559199999</v>
      </c>
      <c r="U195" s="96">
        <v>-1016695.650118</v>
      </c>
      <c r="V195" s="13" t="s">
        <v>1044</v>
      </c>
    </row>
    <row r="196" spans="1:22" ht="25.5" x14ac:dyDescent="0.2">
      <c r="A196" s="68">
        <v>194</v>
      </c>
      <c r="B196" s="15">
        <v>2379</v>
      </c>
      <c r="C196" s="64" t="s">
        <v>961</v>
      </c>
      <c r="D196" s="11" t="s">
        <v>19</v>
      </c>
      <c r="E196" s="11" t="s">
        <v>16</v>
      </c>
      <c r="F196" s="66">
        <v>95</v>
      </c>
      <c r="G196" s="66">
        <v>298</v>
      </c>
      <c r="H196" s="66">
        <v>34</v>
      </c>
      <c r="I196" s="66">
        <v>10</v>
      </c>
      <c r="J196" s="66">
        <v>15</v>
      </c>
      <c r="K196" s="66" t="s">
        <v>35</v>
      </c>
      <c r="L196" s="66" t="s">
        <v>65</v>
      </c>
      <c r="M196" s="66" t="s">
        <v>161</v>
      </c>
      <c r="N196" s="66" t="s">
        <v>161</v>
      </c>
      <c r="O196" s="66" t="s">
        <v>161</v>
      </c>
      <c r="P196" s="2" t="s">
        <v>966</v>
      </c>
      <c r="Q196" s="98" t="s">
        <v>924</v>
      </c>
      <c r="R196" s="15" t="s">
        <v>970</v>
      </c>
      <c r="S196" s="80" t="s">
        <v>684</v>
      </c>
      <c r="T196" s="9">
        <v>-733839.10666499997</v>
      </c>
      <c r="U196" s="96">
        <v>-1016708.6710720001</v>
      </c>
      <c r="V196" s="13" t="s">
        <v>1044</v>
      </c>
    </row>
    <row r="197" spans="1:22" ht="25.5" x14ac:dyDescent="0.2">
      <c r="A197" s="68">
        <v>195</v>
      </c>
      <c r="B197" s="15">
        <v>2380</v>
      </c>
      <c r="C197" s="64" t="s">
        <v>962</v>
      </c>
      <c r="D197" s="11" t="s">
        <v>19</v>
      </c>
      <c r="E197" s="11" t="s">
        <v>16</v>
      </c>
      <c r="F197" s="66">
        <v>105</v>
      </c>
      <c r="G197" s="66">
        <v>330</v>
      </c>
      <c r="H197" s="66">
        <v>39</v>
      </c>
      <c r="I197" s="66">
        <v>9</v>
      </c>
      <c r="J197" s="66">
        <v>16</v>
      </c>
      <c r="K197" s="66" t="s">
        <v>258</v>
      </c>
      <c r="L197" s="66" t="s">
        <v>65</v>
      </c>
      <c r="M197" s="66" t="s">
        <v>161</v>
      </c>
      <c r="N197" s="66" t="s">
        <v>161</v>
      </c>
      <c r="O197" s="66" t="s">
        <v>35</v>
      </c>
      <c r="P197" s="2" t="s">
        <v>967</v>
      </c>
      <c r="Q197" s="98" t="s">
        <v>924</v>
      </c>
      <c r="R197" s="15" t="s">
        <v>970</v>
      </c>
      <c r="S197" s="80" t="s">
        <v>684</v>
      </c>
      <c r="T197" s="9">
        <v>-733829.37739799998</v>
      </c>
      <c r="U197" s="96">
        <v>-1016734.097567</v>
      </c>
      <c r="V197" s="13" t="s">
        <v>1044</v>
      </c>
    </row>
    <row r="198" spans="1:22" ht="25.5" x14ac:dyDescent="0.2">
      <c r="A198" s="68">
        <v>196</v>
      </c>
      <c r="B198" s="15">
        <v>2381</v>
      </c>
      <c r="C198" s="64" t="s">
        <v>963</v>
      </c>
      <c r="D198" s="11" t="s">
        <v>19</v>
      </c>
      <c r="E198" s="11" t="s">
        <v>16</v>
      </c>
      <c r="F198" s="66">
        <v>79</v>
      </c>
      <c r="G198" s="66">
        <v>248</v>
      </c>
      <c r="H198" s="66">
        <v>35</v>
      </c>
      <c r="I198" s="66">
        <v>4</v>
      </c>
      <c r="J198" s="66">
        <v>15</v>
      </c>
      <c r="K198" s="66" t="s">
        <v>35</v>
      </c>
      <c r="L198" s="66" t="s">
        <v>36</v>
      </c>
      <c r="M198" s="66" t="s">
        <v>37</v>
      </c>
      <c r="N198" s="66" t="s">
        <v>38</v>
      </c>
      <c r="O198" s="66" t="s">
        <v>38</v>
      </c>
      <c r="P198" s="2" t="s">
        <v>968</v>
      </c>
      <c r="Q198" s="98" t="s">
        <v>924</v>
      </c>
      <c r="R198" s="15" t="s">
        <v>970</v>
      </c>
      <c r="S198" s="80" t="s">
        <v>684</v>
      </c>
      <c r="T198" s="9">
        <v>-733831.63659300003</v>
      </c>
      <c r="U198" s="96">
        <v>-1016828.955202</v>
      </c>
      <c r="V198" s="13" t="s">
        <v>1044</v>
      </c>
    </row>
    <row r="199" spans="1:22" ht="25.5" x14ac:dyDescent="0.2">
      <c r="A199" s="68">
        <v>197</v>
      </c>
      <c r="B199" s="15">
        <v>2400</v>
      </c>
      <c r="C199" s="64" t="s">
        <v>971</v>
      </c>
      <c r="D199" s="11" t="s">
        <v>19</v>
      </c>
      <c r="E199" s="11" t="s">
        <v>16</v>
      </c>
      <c r="F199" s="66">
        <v>137</v>
      </c>
      <c r="G199" s="66">
        <v>430</v>
      </c>
      <c r="H199" s="66">
        <v>47</v>
      </c>
      <c r="I199" s="66">
        <v>14</v>
      </c>
      <c r="J199" s="66">
        <v>26</v>
      </c>
      <c r="K199" s="66" t="s">
        <v>258</v>
      </c>
      <c r="L199" s="66" t="s">
        <v>65</v>
      </c>
      <c r="M199" s="66" t="s">
        <v>37</v>
      </c>
      <c r="N199" s="66" t="s">
        <v>161</v>
      </c>
      <c r="O199" s="66" t="s">
        <v>161</v>
      </c>
      <c r="P199" s="2" t="s">
        <v>972</v>
      </c>
      <c r="Q199" s="98" t="s">
        <v>969</v>
      </c>
      <c r="R199" s="15">
        <v>700</v>
      </c>
      <c r="S199" s="80" t="s">
        <v>684</v>
      </c>
      <c r="T199" s="9">
        <v>-734502.02517100004</v>
      </c>
      <c r="U199" s="96">
        <v>-1017862.188393</v>
      </c>
      <c r="V199" s="151" t="s">
        <v>1055</v>
      </c>
    </row>
    <row r="200" spans="1:22" ht="25.5" x14ac:dyDescent="0.2">
      <c r="A200" s="68">
        <v>198</v>
      </c>
      <c r="B200" s="15">
        <v>2401</v>
      </c>
      <c r="C200" s="64" t="s">
        <v>973</v>
      </c>
      <c r="D200" s="11" t="s">
        <v>19</v>
      </c>
      <c r="E200" s="11" t="s">
        <v>16</v>
      </c>
      <c r="F200" s="66">
        <v>156</v>
      </c>
      <c r="G200" s="66">
        <v>490</v>
      </c>
      <c r="H200" s="66">
        <v>47</v>
      </c>
      <c r="I200" s="66">
        <v>15</v>
      </c>
      <c r="J200" s="66">
        <v>23</v>
      </c>
      <c r="K200" s="66" t="s">
        <v>258</v>
      </c>
      <c r="L200" s="66" t="s">
        <v>65</v>
      </c>
      <c r="M200" s="66" t="s">
        <v>37</v>
      </c>
      <c r="N200" s="66" t="s">
        <v>161</v>
      </c>
      <c r="O200" s="66" t="s">
        <v>35</v>
      </c>
      <c r="P200" s="2" t="s">
        <v>974</v>
      </c>
      <c r="Q200" s="98" t="s">
        <v>969</v>
      </c>
      <c r="R200" s="15">
        <v>700</v>
      </c>
      <c r="S200" s="80" t="s">
        <v>684</v>
      </c>
      <c r="T200" s="9">
        <v>-734500.667151</v>
      </c>
      <c r="U200" s="96">
        <v>-1017881.695232</v>
      </c>
      <c r="V200" s="151" t="s">
        <v>1055</v>
      </c>
    </row>
    <row r="201" spans="1:22" ht="25.5" x14ac:dyDescent="0.2">
      <c r="A201" s="68">
        <v>199</v>
      </c>
      <c r="B201" s="15">
        <v>2403</v>
      </c>
      <c r="C201" s="64" t="s">
        <v>975</v>
      </c>
      <c r="D201" s="11" t="s">
        <v>19</v>
      </c>
      <c r="E201" s="11" t="s">
        <v>16</v>
      </c>
      <c r="F201" s="66">
        <v>131</v>
      </c>
      <c r="G201" s="66">
        <v>412</v>
      </c>
      <c r="H201" s="66">
        <v>48</v>
      </c>
      <c r="I201" s="66">
        <v>15</v>
      </c>
      <c r="J201" s="66">
        <v>22</v>
      </c>
      <c r="K201" s="66" t="s">
        <v>258</v>
      </c>
      <c r="L201" s="66" t="s">
        <v>36</v>
      </c>
      <c r="M201" s="66" t="s">
        <v>37</v>
      </c>
      <c r="N201" s="66" t="s">
        <v>161</v>
      </c>
      <c r="O201" s="66" t="s">
        <v>161</v>
      </c>
      <c r="P201" s="2" t="s">
        <v>976</v>
      </c>
      <c r="Q201" s="98" t="s">
        <v>969</v>
      </c>
      <c r="R201" s="15">
        <v>700</v>
      </c>
      <c r="S201" s="80" t="s">
        <v>684</v>
      </c>
      <c r="T201" s="9">
        <v>-734491.62727900001</v>
      </c>
      <c r="U201" s="96">
        <v>-1017943.2019099999</v>
      </c>
      <c r="V201" s="151" t="s">
        <v>1055</v>
      </c>
    </row>
    <row r="202" spans="1:22" ht="25.5" x14ac:dyDescent="0.2">
      <c r="A202" s="68">
        <v>200</v>
      </c>
      <c r="B202" s="15">
        <v>2404</v>
      </c>
      <c r="C202" s="64" t="s">
        <v>977</v>
      </c>
      <c r="D202" s="11" t="s">
        <v>19</v>
      </c>
      <c r="E202" s="11" t="s">
        <v>16</v>
      </c>
      <c r="F202" s="66">
        <v>152</v>
      </c>
      <c r="G202" s="66">
        <v>478</v>
      </c>
      <c r="H202" s="66">
        <v>48</v>
      </c>
      <c r="I202" s="66">
        <v>15</v>
      </c>
      <c r="J202" s="66">
        <v>22</v>
      </c>
      <c r="K202" s="66" t="s">
        <v>258</v>
      </c>
      <c r="L202" s="66" t="s">
        <v>36</v>
      </c>
      <c r="M202" s="66" t="s">
        <v>38</v>
      </c>
      <c r="N202" s="66" t="s">
        <v>161</v>
      </c>
      <c r="O202" s="66" t="s">
        <v>161</v>
      </c>
      <c r="P202" s="25" t="s">
        <v>978</v>
      </c>
      <c r="Q202" s="98" t="s">
        <v>969</v>
      </c>
      <c r="R202" s="15">
        <v>700</v>
      </c>
      <c r="S202" s="80" t="s">
        <v>684</v>
      </c>
      <c r="T202" s="9">
        <v>-734489.75031699997</v>
      </c>
      <c r="U202" s="96">
        <v>-1017954.152553</v>
      </c>
      <c r="V202" s="151" t="s">
        <v>1055</v>
      </c>
    </row>
    <row r="203" spans="1:22" ht="25.5" x14ac:dyDescent="0.2">
      <c r="A203" s="68">
        <v>201</v>
      </c>
      <c r="B203" s="15">
        <v>2407</v>
      </c>
      <c r="C203" s="64" t="s">
        <v>979</v>
      </c>
      <c r="D203" s="11" t="s">
        <v>19</v>
      </c>
      <c r="E203" s="11" t="s">
        <v>16</v>
      </c>
      <c r="F203" s="66">
        <v>154</v>
      </c>
      <c r="G203" s="66">
        <v>484</v>
      </c>
      <c r="H203" s="66">
        <v>36</v>
      </c>
      <c r="I203" s="66">
        <v>18</v>
      </c>
      <c r="J203" s="66">
        <v>24</v>
      </c>
      <c r="K203" s="66" t="s">
        <v>258</v>
      </c>
      <c r="L203" s="66" t="s">
        <v>65</v>
      </c>
      <c r="M203" s="66" t="s">
        <v>37</v>
      </c>
      <c r="N203" s="66" t="s">
        <v>161</v>
      </c>
      <c r="O203" s="66" t="s">
        <v>35</v>
      </c>
      <c r="P203" s="2" t="s">
        <v>980</v>
      </c>
      <c r="Q203" s="98" t="s">
        <v>969</v>
      </c>
      <c r="R203" s="15">
        <v>700</v>
      </c>
      <c r="S203" s="80" t="s">
        <v>684</v>
      </c>
      <c r="T203" s="9">
        <v>-734477.86214700004</v>
      </c>
      <c r="U203" s="96">
        <v>-1018008.575308</v>
      </c>
      <c r="V203" s="151" t="s">
        <v>1055</v>
      </c>
    </row>
    <row r="204" spans="1:22" ht="25.5" x14ac:dyDescent="0.2">
      <c r="A204" s="68">
        <v>202</v>
      </c>
      <c r="B204" s="15">
        <v>2409</v>
      </c>
      <c r="C204" s="64" t="s">
        <v>981</v>
      </c>
      <c r="D204" s="11" t="s">
        <v>19</v>
      </c>
      <c r="E204" s="11" t="s">
        <v>16</v>
      </c>
      <c r="F204" s="66">
        <v>153</v>
      </c>
      <c r="G204" s="66">
        <v>481</v>
      </c>
      <c r="H204" s="66">
        <v>44</v>
      </c>
      <c r="I204" s="66">
        <v>17</v>
      </c>
      <c r="J204" s="66">
        <v>28</v>
      </c>
      <c r="K204" s="66" t="s">
        <v>258</v>
      </c>
      <c r="L204" s="66" t="s">
        <v>36</v>
      </c>
      <c r="M204" s="66" t="s">
        <v>38</v>
      </c>
      <c r="N204" s="66" t="s">
        <v>38</v>
      </c>
      <c r="O204" s="66" t="s">
        <v>161</v>
      </c>
      <c r="P204" s="2" t="s">
        <v>982</v>
      </c>
      <c r="Q204" s="98" t="s">
        <v>969</v>
      </c>
      <c r="R204" s="15">
        <v>700</v>
      </c>
      <c r="S204" s="80" t="s">
        <v>684</v>
      </c>
      <c r="T204" s="9">
        <v>-734467.70084099995</v>
      </c>
      <c r="U204" s="96">
        <v>-1018042.311165</v>
      </c>
      <c r="V204" s="151" t="s">
        <v>1055</v>
      </c>
    </row>
    <row r="205" spans="1:22" ht="25.5" x14ac:dyDescent="0.2">
      <c r="A205" s="68">
        <v>203</v>
      </c>
      <c r="B205" s="15">
        <v>2422</v>
      </c>
      <c r="C205" s="64" t="s">
        <v>983</v>
      </c>
      <c r="D205" s="11" t="s">
        <v>19</v>
      </c>
      <c r="E205" s="11" t="s">
        <v>16</v>
      </c>
      <c r="F205" s="66">
        <v>119</v>
      </c>
      <c r="G205" s="66">
        <v>374</v>
      </c>
      <c r="H205" s="66">
        <v>36</v>
      </c>
      <c r="I205" s="66">
        <v>12</v>
      </c>
      <c r="J205" s="66">
        <v>20</v>
      </c>
      <c r="K205" s="66" t="s">
        <v>35</v>
      </c>
      <c r="L205" s="66" t="s">
        <v>36</v>
      </c>
      <c r="M205" s="66" t="s">
        <v>37</v>
      </c>
      <c r="N205" s="66" t="s">
        <v>38</v>
      </c>
      <c r="O205" s="66" t="s">
        <v>38</v>
      </c>
      <c r="P205" s="25" t="s">
        <v>988</v>
      </c>
      <c r="Q205" s="98" t="s">
        <v>924</v>
      </c>
      <c r="R205" s="15" t="s">
        <v>925</v>
      </c>
      <c r="S205" s="80" t="s">
        <v>684</v>
      </c>
      <c r="T205" s="9">
        <v>-734800.43499099999</v>
      </c>
      <c r="U205" s="96">
        <v>-1020981.048115</v>
      </c>
      <c r="V205" s="153" t="s">
        <v>1044</v>
      </c>
    </row>
    <row r="206" spans="1:22" ht="25.5" x14ac:dyDescent="0.2">
      <c r="A206" s="68">
        <v>204</v>
      </c>
      <c r="B206" s="15">
        <v>2446</v>
      </c>
      <c r="C206" s="64" t="s">
        <v>986</v>
      </c>
      <c r="D206" s="11" t="s">
        <v>19</v>
      </c>
      <c r="E206" s="11" t="s">
        <v>16</v>
      </c>
      <c r="F206" s="66">
        <v>130</v>
      </c>
      <c r="G206" s="66">
        <v>408</v>
      </c>
      <c r="H206" s="66">
        <v>38</v>
      </c>
      <c r="I206" s="66">
        <v>6</v>
      </c>
      <c r="J206" s="66">
        <v>18</v>
      </c>
      <c r="K206" s="66" t="s">
        <v>35</v>
      </c>
      <c r="L206" s="66" t="s">
        <v>36</v>
      </c>
      <c r="M206" s="66" t="s">
        <v>37</v>
      </c>
      <c r="N206" s="66" t="s">
        <v>161</v>
      </c>
      <c r="O206" s="66" t="s">
        <v>161</v>
      </c>
      <c r="P206" s="2" t="s">
        <v>985</v>
      </c>
      <c r="Q206" s="98" t="s">
        <v>921</v>
      </c>
      <c r="R206" s="15" t="s">
        <v>923</v>
      </c>
      <c r="S206" s="80" t="s">
        <v>684</v>
      </c>
      <c r="T206" s="9">
        <v>-734321.26669199998</v>
      </c>
      <c r="U206" s="96">
        <v>-1021372.4248790001</v>
      </c>
      <c r="V206" s="13" t="s">
        <v>1044</v>
      </c>
    </row>
    <row r="207" spans="1:22" ht="26.25" thickBot="1" x14ac:dyDescent="0.25">
      <c r="A207" s="69">
        <v>205</v>
      </c>
      <c r="B207" s="70">
        <v>2450</v>
      </c>
      <c r="C207" s="67" t="s">
        <v>987</v>
      </c>
      <c r="D207" s="38" t="s">
        <v>19</v>
      </c>
      <c r="E207" s="38" t="s">
        <v>16</v>
      </c>
      <c r="F207" s="67">
        <v>118</v>
      </c>
      <c r="G207" s="67">
        <v>371</v>
      </c>
      <c r="H207" s="67">
        <v>28</v>
      </c>
      <c r="I207" s="67">
        <v>3</v>
      </c>
      <c r="J207" s="67">
        <v>20</v>
      </c>
      <c r="K207" s="67" t="s">
        <v>258</v>
      </c>
      <c r="L207" s="67" t="s">
        <v>65</v>
      </c>
      <c r="M207" s="67" t="s">
        <v>37</v>
      </c>
      <c r="N207" s="67" t="s">
        <v>161</v>
      </c>
      <c r="O207" s="67" t="s">
        <v>161</v>
      </c>
      <c r="P207" s="37" t="s">
        <v>984</v>
      </c>
      <c r="Q207" s="100" t="s">
        <v>921</v>
      </c>
      <c r="R207" s="70" t="s">
        <v>922</v>
      </c>
      <c r="S207" s="91" t="s">
        <v>684</v>
      </c>
      <c r="T207" s="41">
        <v>-734446.94636499998</v>
      </c>
      <c r="U207" s="97">
        <v>-1021290.720153</v>
      </c>
      <c r="V207" s="158" t="s">
        <v>1044</v>
      </c>
    </row>
  </sheetData>
  <mergeCells count="4">
    <mergeCell ref="B105:C105"/>
    <mergeCell ref="B8:C8"/>
    <mergeCell ref="B51:C51"/>
    <mergeCell ref="B52:C52"/>
  </mergeCells>
  <pageMargins left="0.7" right="0.7" top="0.78740157499999996" bottom="0.78740157499999996" header="0.3" footer="0.3"/>
  <pageSetup paperSize="9" scale="4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2A-PS Ústí nad Labem</vt:lpstr>
      <vt:lpstr>2B-PS Roudnice nad Labem</vt:lpstr>
    </vt:vector>
  </TitlesOfParts>
  <Company>Povodí Labe, státní podnik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 systému Windows</dc:creator>
  <cp:lastModifiedBy>Uživatel systému Windows</cp:lastModifiedBy>
  <cp:lastPrinted>2021-11-29T07:15:01Z</cp:lastPrinted>
  <dcterms:created xsi:type="dcterms:W3CDTF">2021-06-28T08:20:49Z</dcterms:created>
  <dcterms:modified xsi:type="dcterms:W3CDTF">2021-11-29T15:55:12Z</dcterms:modified>
</cp:coreProperties>
</file>